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4020" windowWidth="19320" windowHeight="4065"/>
  </bookViews>
  <sheets>
    <sheet name="Ｈ29.4.2試合結果（リーグ戦第1日目）" sheetId="3" r:id="rId1"/>
  </sheets>
  <calcPr calcId="145621"/>
</workbook>
</file>

<file path=xl/calcChain.xml><?xml version="1.0" encoding="utf-8"?>
<calcChain xmlns="http://schemas.openxmlformats.org/spreadsheetml/2006/main">
  <c r="R108" i="3" l="1"/>
  <c r="R89" i="3"/>
  <c r="R70" i="3"/>
  <c r="R46" i="3"/>
  <c r="R27" i="3"/>
  <c r="R8" i="3"/>
  <c r="O78" i="3"/>
  <c r="O77" i="3"/>
  <c r="M79" i="3"/>
  <c r="E79" i="3"/>
  <c r="O97" i="3"/>
  <c r="O96" i="3"/>
  <c r="E98" i="3"/>
  <c r="M98" i="3"/>
  <c r="M117" i="3"/>
  <c r="E117" i="3"/>
  <c r="O116" i="3"/>
  <c r="O115" i="3"/>
  <c r="O35" i="3"/>
  <c r="O34" i="3"/>
  <c r="R113" i="3"/>
  <c r="R112" i="3"/>
  <c r="R94" i="3"/>
  <c r="R93" i="3"/>
  <c r="R75" i="3"/>
  <c r="R74" i="3"/>
  <c r="M36" i="3"/>
  <c r="E36" i="3"/>
  <c r="M55" i="3"/>
  <c r="E55" i="3"/>
  <c r="M17" i="3"/>
  <c r="E17" i="3"/>
  <c r="O54" i="3"/>
  <c r="O53" i="3"/>
  <c r="O16" i="3"/>
  <c r="O15" i="3"/>
  <c r="R51" i="3"/>
  <c r="R50" i="3"/>
  <c r="R32" i="3"/>
  <c r="R31" i="3"/>
  <c r="R13" i="3"/>
  <c r="R12" i="3"/>
</calcChain>
</file>

<file path=xl/sharedStrings.xml><?xml version="1.0" encoding="utf-8"?>
<sst xmlns="http://schemas.openxmlformats.org/spreadsheetml/2006/main" count="312" uniqueCount="124">
  <si>
    <t>チーム名</t>
    <rPh sb="3" eb="4">
      <t>メイ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</si>
  <si>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</si>
  <si>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</si>
  <si>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野々市中央公園運動広場</t>
    <rPh sb="0" eb="3">
      <t>ノノイチ</t>
    </rPh>
    <rPh sb="3" eb="5">
      <t>チュウオウ</t>
    </rPh>
    <rPh sb="5" eb="7">
      <t>コウエン</t>
    </rPh>
    <rPh sb="7" eb="9">
      <t>ウンドウ</t>
    </rPh>
    <rPh sb="9" eb="11">
      <t>ヒロバ</t>
    </rPh>
    <phoneticPr fontId="1"/>
  </si>
  <si>
    <t>年</t>
    <rPh sb="0" eb="1">
      <t>ネン</t>
    </rPh>
    <phoneticPr fontId="1"/>
  </si>
  <si>
    <t>第1試合</t>
    <rPh sb="0" eb="1">
      <t>ダイ</t>
    </rPh>
    <rPh sb="2" eb="4">
      <t>シアイ</t>
    </rPh>
    <phoneticPr fontId="1"/>
  </si>
  <si>
    <t>開始時刻</t>
    <rPh sb="0" eb="2">
      <t>カイシ</t>
    </rPh>
    <rPh sb="2" eb="4">
      <t>ジコク</t>
    </rPh>
    <phoneticPr fontId="1"/>
  </si>
  <si>
    <t>終了時刻</t>
    <rPh sb="0" eb="2">
      <t>シュウリョウ</t>
    </rPh>
    <rPh sb="2" eb="4">
      <t>ジコク</t>
    </rPh>
    <phoneticPr fontId="1"/>
  </si>
  <si>
    <t>【</t>
    <phoneticPr fontId="1"/>
  </si>
  <si>
    <t>】</t>
    <phoneticPr fontId="1"/>
  </si>
  <si>
    <t>チーム名</t>
    <rPh sb="3" eb="4">
      <t>メイ</t>
    </rPh>
    <phoneticPr fontId="1"/>
  </si>
  <si>
    <t>計</t>
    <rPh sb="0" eb="1">
      <t>ケイ</t>
    </rPh>
    <phoneticPr fontId="1"/>
  </si>
  <si>
    <t>バッテリー</t>
    <phoneticPr fontId="1"/>
  </si>
  <si>
    <t>投</t>
    <rPh sb="0" eb="1">
      <t>トウ</t>
    </rPh>
    <phoneticPr fontId="1"/>
  </si>
  <si>
    <t>捕</t>
    <rPh sb="0" eb="1">
      <t>ホ</t>
    </rPh>
    <phoneticPr fontId="1"/>
  </si>
  <si>
    <t>審判員</t>
    <rPh sb="0" eb="3">
      <t>シンパンイン</t>
    </rPh>
    <phoneticPr fontId="1"/>
  </si>
  <si>
    <t>球審</t>
    <rPh sb="0" eb="2">
      <t>キュウシン</t>
    </rPh>
    <phoneticPr fontId="1"/>
  </si>
  <si>
    <t>一塁</t>
    <rPh sb="0" eb="2">
      <t>イチルイ</t>
    </rPh>
    <phoneticPr fontId="1"/>
  </si>
  <si>
    <t>二塁</t>
    <rPh sb="0" eb="2">
      <t>ニルイ</t>
    </rPh>
    <phoneticPr fontId="1"/>
  </si>
  <si>
    <t>三塁</t>
    <rPh sb="0" eb="2">
      <t>サンルイ</t>
    </rPh>
    <phoneticPr fontId="1"/>
  </si>
  <si>
    <t>控</t>
    <rPh sb="0" eb="1">
      <t>ヒカエ</t>
    </rPh>
    <phoneticPr fontId="1"/>
  </si>
  <si>
    <t>１回戦</t>
    <rPh sb="1" eb="3">
      <t>カイセン</t>
    </rPh>
    <phoneticPr fontId="10"/>
  </si>
  <si>
    <t>富陽学童野球クラブ</t>
    <rPh sb="0" eb="2">
      <t>フヨウ</t>
    </rPh>
    <rPh sb="2" eb="4">
      <t>ガクドウ</t>
    </rPh>
    <rPh sb="4" eb="6">
      <t>ヤキュウ</t>
    </rPh>
    <phoneticPr fontId="10"/>
  </si>
  <si>
    <t>【富】</t>
    <rPh sb="1" eb="2">
      <t>トミ</t>
    </rPh>
    <phoneticPr fontId="10"/>
  </si>
  <si>
    <t>準決勝戦</t>
    <rPh sb="0" eb="1">
      <t>ジュン</t>
    </rPh>
    <rPh sb="1" eb="3">
      <t>ケッショウ</t>
    </rPh>
    <rPh sb="3" eb="4">
      <t>セン</t>
    </rPh>
    <phoneticPr fontId="10"/>
  </si>
  <si>
    <t>菅原学童野球クラブ</t>
    <rPh sb="0" eb="2">
      <t>スガハラ</t>
    </rPh>
    <rPh sb="2" eb="4">
      <t>ガクドウ</t>
    </rPh>
    <rPh sb="4" eb="6">
      <t>ヤキュウ</t>
    </rPh>
    <phoneticPr fontId="10"/>
  </si>
  <si>
    <t>【菅】</t>
    <rPh sb="1" eb="2">
      <t>スガ</t>
    </rPh>
    <phoneticPr fontId="10"/>
  </si>
  <si>
    <t>決勝戦</t>
    <rPh sb="0" eb="2">
      <t>ケッショウ</t>
    </rPh>
    <rPh sb="2" eb="3">
      <t>セン</t>
    </rPh>
    <phoneticPr fontId="10"/>
  </si>
  <si>
    <t>館野学童野球クラブ</t>
    <rPh sb="0" eb="1">
      <t>タチ</t>
    </rPh>
    <rPh sb="1" eb="2">
      <t>ノ</t>
    </rPh>
    <rPh sb="2" eb="4">
      <t>ガクドウ</t>
    </rPh>
    <rPh sb="4" eb="6">
      <t>ヤキュウ</t>
    </rPh>
    <phoneticPr fontId="10"/>
  </si>
  <si>
    <t>【館】</t>
    <rPh sb="1" eb="2">
      <t>タチ</t>
    </rPh>
    <phoneticPr fontId="10"/>
  </si>
  <si>
    <t>野々市学童野球クラブ</t>
    <rPh sb="0" eb="3">
      <t>ノノイチ</t>
    </rPh>
    <rPh sb="3" eb="5">
      <t>ガクドウ</t>
    </rPh>
    <rPh sb="5" eb="7">
      <t>ヤキュウ</t>
    </rPh>
    <phoneticPr fontId="10"/>
  </si>
  <si>
    <t>【野】</t>
    <rPh sb="1" eb="2">
      <t>ノ</t>
    </rPh>
    <phoneticPr fontId="10"/>
  </si>
  <si>
    <t>御園学童野球クラブ</t>
    <rPh sb="0" eb="2">
      <t>ミソノ</t>
    </rPh>
    <rPh sb="2" eb="4">
      <t>ガクドウ</t>
    </rPh>
    <rPh sb="4" eb="6">
      <t>ヤキュウ</t>
    </rPh>
    <phoneticPr fontId="10"/>
  </si>
  <si>
    <t>【御】</t>
    <rPh sb="1" eb="2">
      <t>ミ</t>
    </rPh>
    <phoneticPr fontId="10"/>
  </si>
  <si>
    <t>野々市市民野球場</t>
    <rPh sb="0" eb="3">
      <t>ノノイチ</t>
    </rPh>
    <rPh sb="3" eb="5">
      <t>シミン</t>
    </rPh>
    <rPh sb="5" eb="7">
      <t>ヤキュウ</t>
    </rPh>
    <rPh sb="7" eb="8">
      <t>ジョウ</t>
    </rPh>
    <phoneticPr fontId="1"/>
  </si>
  <si>
    <t>御園小学校グラウンド</t>
    <rPh sb="0" eb="2">
      <t>ミソノ</t>
    </rPh>
    <rPh sb="2" eb="5">
      <t>ショウガッコウ</t>
    </rPh>
    <phoneticPr fontId="1"/>
  </si>
  <si>
    <t>館野小学校グラウンド</t>
    <rPh sb="0" eb="1">
      <t>タチ</t>
    </rPh>
    <rPh sb="1" eb="2">
      <t>ノ</t>
    </rPh>
    <rPh sb="2" eb="5">
      <t>ショウガッコウ</t>
    </rPh>
    <phoneticPr fontId="1"/>
  </si>
  <si>
    <t>○○グランド</t>
    <phoneticPr fontId="1"/>
  </si>
  <si>
    <t>飯塚</t>
    <rPh sb="0" eb="1">
      <t>イイ</t>
    </rPh>
    <rPh sb="1" eb="2">
      <t>ツカ</t>
    </rPh>
    <phoneticPr fontId="10"/>
  </si>
  <si>
    <t>伊藤</t>
    <rPh sb="0" eb="2">
      <t>イトウ</t>
    </rPh>
    <phoneticPr fontId="10"/>
  </si>
  <si>
    <t>内村</t>
    <rPh sb="0" eb="2">
      <t>ウチムラ</t>
    </rPh>
    <phoneticPr fontId="10"/>
  </si>
  <si>
    <t>南野</t>
    <rPh sb="0" eb="2">
      <t>ミナミノ</t>
    </rPh>
    <phoneticPr fontId="10"/>
  </si>
  <si>
    <t>長田</t>
    <rPh sb="0" eb="2">
      <t>ナガタ</t>
    </rPh>
    <phoneticPr fontId="10"/>
  </si>
  <si>
    <t>宮森</t>
    <rPh sb="0" eb="2">
      <t>ミヤモリ</t>
    </rPh>
    <phoneticPr fontId="10"/>
  </si>
  <si>
    <t>中野</t>
    <rPh sb="0" eb="2">
      <t>ナカノ</t>
    </rPh>
    <phoneticPr fontId="10"/>
  </si>
  <si>
    <t>嶋中</t>
    <rPh sb="0" eb="2">
      <t>シマナカ</t>
    </rPh>
    <phoneticPr fontId="10"/>
  </si>
  <si>
    <t>大会会場</t>
    <rPh sb="0" eb="2">
      <t>タイカイ</t>
    </rPh>
    <rPh sb="2" eb="4">
      <t>カイジョウ</t>
    </rPh>
    <phoneticPr fontId="1"/>
  </si>
  <si>
    <t>開催日</t>
    <rPh sb="0" eb="2">
      <t>カイサイ</t>
    </rPh>
    <rPh sb="2" eb="3">
      <t>ヒ</t>
    </rPh>
    <phoneticPr fontId="1"/>
  </si>
  <si>
    <t>リーグ戦</t>
    <rPh sb="3" eb="4">
      <t>セン</t>
    </rPh>
    <phoneticPr fontId="10"/>
  </si>
  <si>
    <t>６年生　オールスター紅白戦</t>
    <rPh sb="1" eb="3">
      <t>ネンセイ</t>
    </rPh>
    <rPh sb="10" eb="12">
      <t>コウハク</t>
    </rPh>
    <rPh sb="12" eb="13">
      <t>セン</t>
    </rPh>
    <phoneticPr fontId="1"/>
  </si>
  <si>
    <t>紅　　　組</t>
    <rPh sb="0" eb="1">
      <t>ベニ</t>
    </rPh>
    <rPh sb="4" eb="5">
      <t>クミ</t>
    </rPh>
    <phoneticPr fontId="10"/>
  </si>
  <si>
    <t>白　　　組</t>
    <rPh sb="0" eb="1">
      <t>シロ</t>
    </rPh>
    <rPh sb="4" eb="5">
      <t>クミ</t>
    </rPh>
    <phoneticPr fontId="10"/>
  </si>
  <si>
    <t>✩本塁打☆</t>
    <rPh sb="1" eb="4">
      <t>ホンルイダ</t>
    </rPh>
    <phoneticPr fontId="10"/>
  </si>
  <si>
    <t>✩三塁打☆</t>
    <rPh sb="1" eb="4">
      <t>サンルイダ</t>
    </rPh>
    <phoneticPr fontId="10"/>
  </si>
  <si>
    <t>✩二塁打☆</t>
    <rPh sb="1" eb="4">
      <t>ニルイダ</t>
    </rPh>
    <phoneticPr fontId="10"/>
  </si>
  <si>
    <t>第3試合</t>
    <rPh sb="0" eb="1">
      <t>ダイ</t>
    </rPh>
    <rPh sb="2" eb="4">
      <t>シアイ</t>
    </rPh>
    <phoneticPr fontId="1"/>
  </si>
  <si>
    <t>【先攻】</t>
    <rPh sb="1" eb="3">
      <t>センコウ</t>
    </rPh>
    <phoneticPr fontId="1"/>
  </si>
  <si>
    <t>【後攻】</t>
    <rPh sb="1" eb="3">
      <t>コウコウ</t>
    </rPh>
    <phoneticPr fontId="1"/>
  </si>
  <si>
    <t>第2試合</t>
    <rPh sb="0" eb="1">
      <t>ダイ</t>
    </rPh>
    <rPh sb="2" eb="4">
      <t>シアイ</t>
    </rPh>
    <phoneticPr fontId="1"/>
  </si>
  <si>
    <t>（日）</t>
    <rPh sb="1" eb="2">
      <t>ヒ</t>
    </rPh>
    <phoneticPr fontId="1"/>
  </si>
  <si>
    <t>吉岡</t>
    <rPh sb="0" eb="2">
      <t>ヨシオカ</t>
    </rPh>
    <phoneticPr fontId="10"/>
  </si>
  <si>
    <t>兼 北陸中日旗争奪　第３７回　石川県選抜学童野球選手権大会　野々市支部予選</t>
    <rPh sb="0" eb="1">
      <t>ケン</t>
    </rPh>
    <rPh sb="2" eb="4">
      <t>ホクリク</t>
    </rPh>
    <rPh sb="4" eb="6">
      <t>チュウニチ</t>
    </rPh>
    <rPh sb="6" eb="7">
      <t>キ</t>
    </rPh>
    <rPh sb="7" eb="9">
      <t>ソウダツ</t>
    </rPh>
    <rPh sb="10" eb="11">
      <t>ダイ</t>
    </rPh>
    <rPh sb="13" eb="14">
      <t>カイ</t>
    </rPh>
    <rPh sb="15" eb="18">
      <t>イシカワケン</t>
    </rPh>
    <rPh sb="18" eb="20">
      <t>センバツ</t>
    </rPh>
    <rPh sb="20" eb="22">
      <t>ガクドウ</t>
    </rPh>
    <rPh sb="22" eb="24">
      <t>ヤキュウ</t>
    </rPh>
    <rPh sb="24" eb="27">
      <t>センシュケン</t>
    </rPh>
    <rPh sb="27" eb="29">
      <t>タイカイ</t>
    </rPh>
    <rPh sb="30" eb="33">
      <t>ノノイチ</t>
    </rPh>
    <rPh sb="33" eb="35">
      <t>シブ</t>
    </rPh>
    <rPh sb="35" eb="37">
      <t>ヨセン</t>
    </rPh>
    <phoneticPr fontId="1"/>
  </si>
  <si>
    <t>加賀中ブロック大会　野々市支部予選</t>
    <rPh sb="0" eb="2">
      <t>カガ</t>
    </rPh>
    <rPh sb="2" eb="3">
      <t>ナカ</t>
    </rPh>
    <rPh sb="7" eb="9">
      <t>タイカイ</t>
    </rPh>
    <rPh sb="10" eb="13">
      <t>ノノイチ</t>
    </rPh>
    <rPh sb="13" eb="15">
      <t>シブ</t>
    </rPh>
    <rPh sb="15" eb="17">
      <t>ヨセン</t>
    </rPh>
    <phoneticPr fontId="1"/>
  </si>
  <si>
    <t>水越</t>
    <rPh sb="0" eb="2">
      <t>ミズコシ</t>
    </rPh>
    <phoneticPr fontId="10"/>
  </si>
  <si>
    <t>横山</t>
    <rPh sb="0" eb="1">
      <t>ヨコ</t>
    </rPh>
    <rPh sb="1" eb="2">
      <t>ヤマ</t>
    </rPh>
    <phoneticPr fontId="10"/>
  </si>
  <si>
    <t>朝倉</t>
    <rPh sb="0" eb="2">
      <t>アサクラ</t>
    </rPh>
    <phoneticPr fontId="10"/>
  </si>
  <si>
    <t>野々市支部予選　（根上大会支部予選）</t>
    <rPh sb="0" eb="3">
      <t>ノノイチ</t>
    </rPh>
    <rPh sb="3" eb="5">
      <t>シブ</t>
    </rPh>
    <rPh sb="5" eb="7">
      <t>ヨセン</t>
    </rPh>
    <rPh sb="9" eb="17">
      <t>ネアガリタイカイシブヨセン</t>
    </rPh>
    <phoneticPr fontId="1"/>
  </si>
  <si>
    <t>試合時間</t>
    <phoneticPr fontId="1"/>
  </si>
  <si>
    <t>試合時間</t>
    <phoneticPr fontId="1"/>
  </si>
  <si>
    <t>第38回 野々市市学童野球連盟　春季大会　（リーグ戦）</t>
    <rPh sb="0" eb="1">
      <t>ダイ</t>
    </rPh>
    <rPh sb="3" eb="4">
      <t>カイ</t>
    </rPh>
    <rPh sb="5" eb="8">
      <t>ノノイチ</t>
    </rPh>
    <rPh sb="8" eb="9">
      <t>シ</t>
    </rPh>
    <rPh sb="9" eb="11">
      <t>ガクドウ</t>
    </rPh>
    <rPh sb="11" eb="13">
      <t>ヤキュウ</t>
    </rPh>
    <rPh sb="13" eb="15">
      <t>レンメイ</t>
    </rPh>
    <rPh sb="16" eb="18">
      <t>シュンキ</t>
    </rPh>
    <rPh sb="18" eb="20">
      <t>タイカイ</t>
    </rPh>
    <rPh sb="25" eb="26">
      <t>セン</t>
    </rPh>
    <phoneticPr fontId="1"/>
  </si>
  <si>
    <t>さわやかスポーツフェスティバル2017</t>
    <phoneticPr fontId="1"/>
  </si>
  <si>
    <t>第２5回学童軟式野球ジュニア大会</t>
    <rPh sb="0" eb="1">
      <t>ダイ</t>
    </rPh>
    <rPh sb="3" eb="4">
      <t>カイ</t>
    </rPh>
    <rPh sb="4" eb="5">
      <t>ガク</t>
    </rPh>
    <rPh sb="5" eb="6">
      <t>ドウ</t>
    </rPh>
    <rPh sb="6" eb="8">
      <t>ナンシキ</t>
    </rPh>
    <rPh sb="8" eb="10">
      <t>ヤキュウ</t>
    </rPh>
    <rPh sb="14" eb="16">
      <t>タイカイ</t>
    </rPh>
    <phoneticPr fontId="1"/>
  </si>
  <si>
    <t>高円宮賜杯 第３7回　全日本学童軟式野球大会　マクドナルド・トーナメント　石川県予選</t>
    <rPh sb="0" eb="2">
      <t>タカマド</t>
    </rPh>
    <rPh sb="2" eb="3">
      <t>ミヤ</t>
    </rPh>
    <rPh sb="3" eb="4">
      <t>タマ</t>
    </rPh>
    <rPh sb="4" eb="5">
      <t>ハイ</t>
    </rPh>
    <rPh sb="6" eb="7">
      <t>ダイ</t>
    </rPh>
    <rPh sb="9" eb="10">
      <t>カイ</t>
    </rPh>
    <rPh sb="11" eb="14">
      <t>ゼンニホン</t>
    </rPh>
    <rPh sb="14" eb="16">
      <t>ガクドウ</t>
    </rPh>
    <rPh sb="16" eb="18">
      <t>ナンシキ</t>
    </rPh>
    <rPh sb="18" eb="20">
      <t>ヤキュウ</t>
    </rPh>
    <rPh sb="20" eb="22">
      <t>タイカイ</t>
    </rPh>
    <rPh sb="37" eb="39">
      <t>イシカワ</t>
    </rPh>
    <rPh sb="39" eb="40">
      <t>ケン</t>
    </rPh>
    <rPh sb="40" eb="42">
      <t>ヨセン</t>
    </rPh>
    <phoneticPr fontId="1"/>
  </si>
  <si>
    <t>第４2回　石川県学童軟式野球選手権大会　マクドナルドカップ大会</t>
    <rPh sb="0" eb="1">
      <t>ダイ</t>
    </rPh>
    <rPh sb="3" eb="4">
      <t>カイ</t>
    </rPh>
    <rPh sb="5" eb="8">
      <t>イシカワケン</t>
    </rPh>
    <rPh sb="8" eb="10">
      <t>ガクドウ</t>
    </rPh>
    <rPh sb="10" eb="12">
      <t>ナンシキ</t>
    </rPh>
    <rPh sb="12" eb="14">
      <t>ヤキュウ</t>
    </rPh>
    <rPh sb="14" eb="17">
      <t>センシュケン</t>
    </rPh>
    <rPh sb="17" eb="19">
      <t>タイカイ</t>
    </rPh>
    <rPh sb="29" eb="31">
      <t>タイカイ</t>
    </rPh>
    <phoneticPr fontId="1"/>
  </si>
  <si>
    <t>第３8回　野々市市学童野球連盟　秋季大会　（リーグ戦）</t>
    <rPh sb="0" eb="1">
      <t>ダイ</t>
    </rPh>
    <rPh sb="3" eb="4">
      <t>カイ</t>
    </rPh>
    <rPh sb="5" eb="8">
      <t>ノノイチ</t>
    </rPh>
    <rPh sb="8" eb="9">
      <t>シ</t>
    </rPh>
    <rPh sb="9" eb="11">
      <t>ガクドウ</t>
    </rPh>
    <rPh sb="11" eb="13">
      <t>ヤキュウ</t>
    </rPh>
    <rPh sb="13" eb="15">
      <t>レンメイ</t>
    </rPh>
    <rPh sb="16" eb="18">
      <t>シュウキ</t>
    </rPh>
    <rPh sb="18" eb="20">
      <t>タイカイ</t>
    </rPh>
    <rPh sb="25" eb="26">
      <t>セン</t>
    </rPh>
    <phoneticPr fontId="1"/>
  </si>
  <si>
    <t>第３7回　野々市市学童野球連盟　新人大会</t>
    <rPh sb="0" eb="1">
      <t>ダイ</t>
    </rPh>
    <rPh sb="3" eb="4">
      <t>カイ</t>
    </rPh>
    <rPh sb="5" eb="8">
      <t>ノノイチ</t>
    </rPh>
    <rPh sb="8" eb="9">
      <t>シ</t>
    </rPh>
    <rPh sb="9" eb="11">
      <t>ガクドウ</t>
    </rPh>
    <rPh sb="11" eb="13">
      <t>ヤキュウ</t>
    </rPh>
    <rPh sb="13" eb="15">
      <t>レンメイ</t>
    </rPh>
    <rPh sb="16" eb="18">
      <t>シンジン</t>
    </rPh>
    <rPh sb="18" eb="20">
      <t>タイカイ</t>
    </rPh>
    <phoneticPr fontId="1"/>
  </si>
  <si>
    <t>兼　第10回　県新人学童野球選手権大会 （協）金沢問屋センター旗争奪大会　野々市支部予選</t>
    <rPh sb="2" eb="3">
      <t>ダイ</t>
    </rPh>
    <rPh sb="5" eb="6">
      <t>カイ</t>
    </rPh>
    <rPh sb="7" eb="8">
      <t>ケン</t>
    </rPh>
    <rPh sb="8" eb="10">
      <t>シンジン</t>
    </rPh>
    <rPh sb="10" eb="12">
      <t>ガクドウ</t>
    </rPh>
    <rPh sb="12" eb="14">
      <t>ヤキュウ</t>
    </rPh>
    <rPh sb="14" eb="16">
      <t>センシュ</t>
    </rPh>
    <rPh sb="16" eb="17">
      <t>ケン</t>
    </rPh>
    <rPh sb="17" eb="19">
      <t>タイカイ</t>
    </rPh>
    <rPh sb="21" eb="22">
      <t>キョウ</t>
    </rPh>
    <phoneticPr fontId="4"/>
  </si>
  <si>
    <t>平成２9年度　野々市市学童野球連盟</t>
    <rPh sb="0" eb="2">
      <t>ヘイセイ</t>
    </rPh>
    <rPh sb="4" eb="6">
      <t>ネンド</t>
    </rPh>
    <rPh sb="7" eb="10">
      <t>ノノイチ</t>
    </rPh>
    <rPh sb="10" eb="11">
      <t>シ</t>
    </rPh>
    <rPh sb="11" eb="13">
      <t>ガクドウ</t>
    </rPh>
    <rPh sb="13" eb="15">
      <t>ヤキュウ</t>
    </rPh>
    <rPh sb="15" eb="17">
      <t>レンメイ</t>
    </rPh>
    <phoneticPr fontId="1"/>
  </si>
  <si>
    <t>長</t>
    <rPh sb="0" eb="1">
      <t>チョウ</t>
    </rPh>
    <phoneticPr fontId="1"/>
  </si>
  <si>
    <t>奥</t>
    <rPh sb="0" eb="1">
      <t>オク</t>
    </rPh>
    <phoneticPr fontId="10"/>
  </si>
  <si>
    <t>南（周）</t>
    <rPh sb="0" eb="1">
      <t>ミナミ</t>
    </rPh>
    <rPh sb="2" eb="3">
      <t>シュウ</t>
    </rPh>
    <phoneticPr fontId="10"/>
  </si>
  <si>
    <t>南（敏）</t>
    <rPh sb="0" eb="1">
      <t>ミナミ</t>
    </rPh>
    <rPh sb="2" eb="3">
      <t>トシ</t>
    </rPh>
    <phoneticPr fontId="10"/>
  </si>
  <si>
    <t>武内</t>
    <rPh sb="0" eb="2">
      <t>タケウチ</t>
    </rPh>
    <phoneticPr fontId="10"/>
  </si>
  <si>
    <t>岩崎</t>
    <rPh sb="0" eb="2">
      <t>イワサキ</t>
    </rPh>
    <phoneticPr fontId="1"/>
  </si>
  <si>
    <t>池田</t>
    <rPh sb="0" eb="2">
      <t>イケダ</t>
    </rPh>
    <phoneticPr fontId="1"/>
  </si>
  <si>
    <t>南</t>
    <rPh sb="0" eb="1">
      <t>ミナミ</t>
    </rPh>
    <phoneticPr fontId="1"/>
  </si>
  <si>
    <t>橋本</t>
    <rPh sb="0" eb="1">
      <t>ハシ</t>
    </rPh>
    <rPh sb="1" eb="2">
      <t>モト</t>
    </rPh>
    <phoneticPr fontId="1"/>
  </si>
  <si>
    <t>中野</t>
    <rPh sb="0" eb="2">
      <t>ナカノ</t>
    </rPh>
    <phoneticPr fontId="1"/>
  </si>
  <si>
    <t>山下</t>
    <rPh sb="0" eb="2">
      <t>ヤマシタ</t>
    </rPh>
    <phoneticPr fontId="1"/>
  </si>
  <si>
    <t>杉本</t>
    <rPh sb="0" eb="2">
      <t>スギモト</t>
    </rPh>
    <phoneticPr fontId="1"/>
  </si>
  <si>
    <t>赤星</t>
    <rPh sb="0" eb="2">
      <t>アカホシ</t>
    </rPh>
    <phoneticPr fontId="1"/>
  </si>
  <si>
    <t>吉本</t>
    <rPh sb="0" eb="2">
      <t>ヨシモト</t>
    </rPh>
    <phoneticPr fontId="1"/>
  </si>
  <si>
    <t>奥</t>
    <rPh sb="0" eb="1">
      <t>オク</t>
    </rPh>
    <phoneticPr fontId="1"/>
  </si>
  <si>
    <t>藤部</t>
    <rPh sb="0" eb="1">
      <t>フジ</t>
    </rPh>
    <rPh sb="1" eb="2">
      <t>ブ</t>
    </rPh>
    <phoneticPr fontId="1"/>
  </si>
  <si>
    <t>米田</t>
    <rPh sb="0" eb="2">
      <t>ヨネダ</t>
    </rPh>
    <phoneticPr fontId="1"/>
  </si>
  <si>
    <t>4回コールド</t>
    <rPh sb="1" eb="2">
      <t>カイ</t>
    </rPh>
    <phoneticPr fontId="1"/>
  </si>
  <si>
    <t>塩谷（至）</t>
    <rPh sb="0" eb="2">
      <t>シオタニ</t>
    </rPh>
    <rPh sb="3" eb="4">
      <t>シ</t>
    </rPh>
    <phoneticPr fontId="1"/>
  </si>
  <si>
    <t>柳田</t>
    <rPh sb="0" eb="2">
      <t>ヤナギダ</t>
    </rPh>
    <phoneticPr fontId="1"/>
  </si>
  <si>
    <t>数井</t>
    <rPh sb="0" eb="1">
      <t>カズ</t>
    </rPh>
    <rPh sb="1" eb="2">
      <t>イ</t>
    </rPh>
    <phoneticPr fontId="1"/>
  </si>
  <si>
    <t>北出</t>
    <rPh sb="0" eb="1">
      <t>キタ</t>
    </rPh>
    <rPh sb="1" eb="2">
      <t>デ</t>
    </rPh>
    <phoneticPr fontId="1"/>
  </si>
  <si>
    <t>長</t>
    <rPh sb="0" eb="1">
      <t>チョウ</t>
    </rPh>
    <phoneticPr fontId="1"/>
  </si>
  <si>
    <t>道端（想）</t>
    <rPh sb="0" eb="2">
      <t>ミチバタ</t>
    </rPh>
    <rPh sb="3" eb="4">
      <t>ソウ</t>
    </rPh>
    <phoneticPr fontId="1"/>
  </si>
  <si>
    <t>山口（遼）</t>
    <rPh sb="0" eb="2">
      <t>ヤマグチ</t>
    </rPh>
    <rPh sb="3" eb="4">
      <t>ハルカ</t>
    </rPh>
    <phoneticPr fontId="1"/>
  </si>
  <si>
    <t>吉岡</t>
    <rPh sb="0" eb="2">
      <t>ヨシオカ</t>
    </rPh>
    <phoneticPr fontId="1"/>
  </si>
  <si>
    <t>武内</t>
    <rPh sb="0" eb="2">
      <t>タケウチ</t>
    </rPh>
    <phoneticPr fontId="1"/>
  </si>
  <si>
    <t>鈴見</t>
    <rPh sb="0" eb="1">
      <t>スズ</t>
    </rPh>
    <rPh sb="1" eb="2">
      <t>ミ</t>
    </rPh>
    <phoneticPr fontId="1"/>
  </si>
  <si>
    <t>5回コールド</t>
    <rPh sb="1" eb="2">
      <t>カイ</t>
    </rPh>
    <phoneticPr fontId="1"/>
  </si>
  <si>
    <t>横山</t>
    <rPh sb="0" eb="2">
      <t>ヨコヤマ</t>
    </rPh>
    <phoneticPr fontId="1"/>
  </si>
  <si>
    <t>徳丸</t>
    <rPh sb="0" eb="2">
      <t>トクマル</t>
    </rPh>
    <phoneticPr fontId="1"/>
  </si>
  <si>
    <t>齋藤</t>
    <rPh sb="0" eb="2">
      <t>サイトウ</t>
    </rPh>
    <phoneticPr fontId="1"/>
  </si>
  <si>
    <t>木下</t>
    <rPh sb="0" eb="2">
      <t>キノシタ</t>
    </rPh>
    <phoneticPr fontId="1"/>
  </si>
  <si>
    <t>村中</t>
    <rPh sb="0" eb="2">
      <t>ムラナカ</t>
    </rPh>
    <phoneticPr fontId="1"/>
  </si>
  <si>
    <t>道下</t>
    <rPh sb="0" eb="2">
      <t>ミチシタ</t>
    </rPh>
    <phoneticPr fontId="1"/>
  </si>
  <si>
    <t>大野木</t>
    <rPh sb="0" eb="3">
      <t>オオノギ</t>
    </rPh>
    <phoneticPr fontId="1"/>
  </si>
  <si>
    <t>佐藤</t>
    <rPh sb="0" eb="2">
      <t>サトウ</t>
    </rPh>
    <phoneticPr fontId="1"/>
  </si>
  <si>
    <t>6回コールド</t>
    <rPh sb="1" eb="2">
      <t>カイ</t>
    </rPh>
    <phoneticPr fontId="1"/>
  </si>
  <si>
    <t>小上坊</t>
    <rPh sb="0" eb="3">
      <t>コジョボウ</t>
    </rPh>
    <phoneticPr fontId="1"/>
  </si>
  <si>
    <t>吉本×②</t>
    <rPh sb="0" eb="2">
      <t>ヨシモト</t>
    </rPh>
    <phoneticPr fontId="1"/>
  </si>
  <si>
    <t>横山</t>
    <rPh sb="0" eb="1">
      <t>ヨコ</t>
    </rPh>
    <rPh sb="1" eb="2">
      <t>ヤマ</t>
    </rPh>
    <phoneticPr fontId="1"/>
  </si>
  <si>
    <t>長田</t>
    <rPh sb="0" eb="2">
      <t>ナガタ</t>
    </rPh>
    <phoneticPr fontId="1"/>
  </si>
  <si>
    <t>宮森</t>
    <rPh sb="0" eb="2">
      <t>ミヤモリ</t>
    </rPh>
    <phoneticPr fontId="1"/>
  </si>
  <si>
    <t>山口（拓）</t>
    <rPh sb="0" eb="1">
      <t>ヤマ</t>
    </rPh>
    <rPh sb="1" eb="2">
      <t>クチ</t>
    </rPh>
    <rPh sb="3" eb="4">
      <t>タク</t>
    </rPh>
    <phoneticPr fontId="1"/>
  </si>
  <si>
    <t>０ｘ</t>
    <phoneticPr fontId="1"/>
  </si>
  <si>
    <t>6回時間切れ</t>
    <rPh sb="1" eb="2">
      <t>カイ</t>
    </rPh>
    <rPh sb="2" eb="4">
      <t>ジカン</t>
    </rPh>
    <rPh sb="4" eb="5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</si>
</sst>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&quot;時&quot;mm&quot;分&quot;;@"/>
  </numFmts>
  <fonts count="2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HGP創英角ｺﾞｼｯｸUB"/>
      <family val="3"/>
      <charset val="128"/>
    </font>
    <font>
      <sz val="11"/>
      <color indexed="8"/>
      <name val="HGS創英角ｺﾞｼｯｸUB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6"/>
      <name val="ＭＳ ゴシック"/>
      <family val="3"/>
      <charset val="128"/>
    </font>
    <font>
      <sz val="12"/>
      <name val="HG丸ｺﾞｼｯｸM-PRO"/>
      <family val="3"/>
      <charset val="128"/>
    </font>
    <font>
      <sz val="11"/>
      <name val="HGS創英角ｺﾞｼｯｸUB"/>
      <family val="3"/>
      <charset val="128"/>
    </font>
    <font>
      <sz val="11"/>
      <name val="HGS平成角ｺﾞｼｯｸ体W9"/>
      <family val="3"/>
      <charset val="128"/>
    </font>
    <font>
      <sz val="11"/>
      <name val="ＭＳ ゴシック"/>
      <family val="3"/>
      <charset val="128"/>
    </font>
    <font>
      <sz val="12"/>
      <name val="HGS平成角ｺﾞｼｯｸ体W9"/>
      <family val="3"/>
      <charset val="128"/>
    </font>
    <font>
      <b/>
      <i/>
      <u/>
      <sz val="14"/>
      <color indexed="8"/>
      <name val="HG丸ｺﾞｼｯｸM-PRO"/>
      <family val="3"/>
      <charset val="128"/>
    </font>
    <font>
      <sz val="11"/>
      <color indexed="10"/>
      <name val="ＭＳ Ｐゴシック"/>
      <family val="3"/>
      <charset val="128"/>
    </font>
    <font>
      <sz val="12"/>
      <color indexed="10"/>
      <name val="HG丸ｺﾞｼｯｸM-PRO"/>
      <family val="3"/>
      <charset val="128"/>
    </font>
    <font>
      <sz val="11"/>
      <color indexed="8"/>
      <name val="HGS創英角ﾎﾟｯﾌﾟ体"/>
      <family val="3"/>
      <charset val="128"/>
    </font>
    <font>
      <sz val="10"/>
      <name val="HG丸ｺﾞｼｯｸM-PRO"/>
      <family val="3"/>
      <charset val="128"/>
    </font>
    <font>
      <b/>
      <i/>
      <u/>
      <sz val="16"/>
      <color indexed="8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2" fillId="0" borderId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11" fillId="0" borderId="0" xfId="0" applyFont="1">
      <alignment vertical="center"/>
    </xf>
    <xf numFmtId="0" fontId="2" fillId="0" borderId="0" xfId="1" applyFont="1" applyBorder="1" applyAlignme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1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17" fillId="0" borderId="0" xfId="0" applyFont="1" applyFill="1">
      <alignment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11" fillId="0" borderId="0" xfId="0" applyFont="1" applyFill="1">
      <alignment vertical="center"/>
    </xf>
    <xf numFmtId="0" fontId="7" fillId="0" borderId="5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15" xfId="0" applyFont="1" applyBorder="1">
      <alignment vertical="center"/>
    </xf>
    <xf numFmtId="0" fontId="7" fillId="0" borderId="5" xfId="0" applyFont="1" applyFill="1" applyBorder="1" applyAlignment="1">
      <alignment horizontal="center" vertical="center"/>
    </xf>
    <xf numFmtId="0" fontId="15" fillId="0" borderId="0" xfId="0" applyFont="1" applyFill="1">
      <alignment vertical="center"/>
    </xf>
    <xf numFmtId="0" fontId="18" fillId="0" borderId="0" xfId="0" applyFont="1" applyFill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/>
    </xf>
    <xf numFmtId="20" fontId="7" fillId="0" borderId="6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123827</xdr:colOff>
      <xdr:row>0</xdr:row>
      <xdr:rowOff>3</xdr:rowOff>
    </xdr:from>
    <xdr:to>
      <xdr:col>2</xdr:col>
      <xdr:colOff>285750</xdr:colOff>
      <xdr:row>3</xdr:row>
      <xdr:rowOff>25517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bg2">
              <a:shade val="45000"/>
              <a:satMod val="135000"/>
            </a:schemeClr>
            <a:prstClr val="white"/>
          </a:duotone>
          <a:extLst/>
        </a:blip>
        <a:srcRect/>
        <a:stretch>
          <a:fillRect/>
        </a:stretch>
      </xdr:blipFill>
      <xdr:spPr bwMode="auto">
        <a:xfrm>
          <a:off x="504827" y="3"/>
          <a:ext cx="542923" cy="539864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1</xdr:col>
      <xdr:colOff>123827</xdr:colOff>
      <xdr:row>62</xdr:row>
      <xdr:rowOff>3</xdr:rowOff>
    </xdr:from>
    <xdr:to>
      <xdr:col>2</xdr:col>
      <xdr:colOff>285750</xdr:colOff>
      <xdr:row>65</xdr:row>
      <xdr:rowOff>25517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bg2">
              <a:shade val="45000"/>
              <a:satMod val="135000"/>
            </a:schemeClr>
            <a:prstClr val="white"/>
          </a:duotone>
          <a:extLst/>
        </a:blip>
        <a:srcRect/>
        <a:stretch>
          <a:fillRect/>
        </a:stretch>
      </xdr:blipFill>
      <xdr:spPr bwMode="auto">
        <a:xfrm>
          <a:off x="504827" y="3"/>
          <a:ext cx="542923" cy="539864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</sheetPr>
  <dimension ref="A1:AN176"/>
  <sheetViews>
    <sheetView tabSelected="1" workbookViewId="0"/>
  </sheetViews>
  <sheetFormatPr defaultRowHeight="13.5"/>
  <cols>
    <col min="1" max="21" width="5" customWidth="1"/>
  </cols>
  <sheetData>
    <row r="1" spans="1:20" ht="7.5" customHeight="1"/>
    <row r="2" spans="1:20" s="5" customFormat="1" ht="16.5" customHeight="1">
      <c r="D2" s="81" t="s">
        <v>69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20" s="5" customFormat="1" ht="16.5" customHeight="1">
      <c r="B3" s="83"/>
      <c r="C3" s="83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20" s="5" customFormat="1" ht="7.5" customHeight="1" thickBot="1"/>
    <row r="5" spans="1:20" s="5" customFormat="1" ht="15" customHeight="1" thickBot="1">
      <c r="B5" s="84" t="s">
        <v>47</v>
      </c>
      <c r="C5" s="85"/>
      <c r="D5" s="86">
        <v>2017</v>
      </c>
      <c r="E5" s="87"/>
      <c r="F5" s="24" t="s">
        <v>4</v>
      </c>
      <c r="G5" s="24">
        <v>4</v>
      </c>
      <c r="H5" s="24" t="s">
        <v>1</v>
      </c>
      <c r="I5" s="24">
        <v>2</v>
      </c>
      <c r="J5" s="23" t="s">
        <v>2</v>
      </c>
      <c r="K5" s="89" t="s">
        <v>59</v>
      </c>
      <c r="L5" s="90"/>
      <c r="M5" s="77" t="s">
        <v>46</v>
      </c>
      <c r="N5" s="77"/>
      <c r="O5" s="86" t="s">
        <v>34</v>
      </c>
      <c r="P5" s="87"/>
      <c r="Q5" s="87"/>
      <c r="R5" s="87"/>
      <c r="S5" s="88"/>
    </row>
    <row r="6" spans="1:20" s="5" customFormat="1" ht="9" customHeight="1" thickBot="1">
      <c r="B6" s="16"/>
      <c r="C6" s="16"/>
      <c r="D6" s="16"/>
      <c r="E6" s="16"/>
      <c r="F6" s="16"/>
      <c r="G6" s="16"/>
      <c r="H6" s="16"/>
      <c r="I6" s="16"/>
      <c r="J6" s="25"/>
      <c r="K6" s="26"/>
      <c r="L6" s="26"/>
      <c r="M6" s="16"/>
      <c r="N6" s="16"/>
      <c r="O6" s="16"/>
      <c r="P6" s="16"/>
      <c r="Q6" s="16"/>
      <c r="R6" s="16"/>
      <c r="S6" s="16"/>
    </row>
    <row r="7" spans="1:20" s="5" customFormat="1" ht="9" customHeight="1">
      <c r="A7" s="38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40"/>
    </row>
    <row r="8" spans="1:20" s="5" customFormat="1" ht="15" customHeight="1">
      <c r="A8" s="41"/>
      <c r="B8" s="63" t="s">
        <v>5</v>
      </c>
      <c r="C8" s="64"/>
      <c r="D8" s="76" t="s">
        <v>8</v>
      </c>
      <c r="E8" s="57" t="s">
        <v>48</v>
      </c>
      <c r="F8" s="57"/>
      <c r="G8" s="58" t="s">
        <v>9</v>
      </c>
      <c r="H8" s="70" t="s">
        <v>95</v>
      </c>
      <c r="I8" s="70"/>
      <c r="J8" s="70"/>
      <c r="K8" s="70"/>
      <c r="L8" s="60" t="s">
        <v>6</v>
      </c>
      <c r="M8" s="60"/>
      <c r="N8" s="61">
        <v>0.37916666666666665</v>
      </c>
      <c r="O8" s="61"/>
      <c r="P8" s="60" t="s">
        <v>67</v>
      </c>
      <c r="Q8" s="60"/>
      <c r="R8" s="61">
        <f>IF(ISBLANK(N9),"",N9-N8)</f>
        <v>5.7638888888888851E-2</v>
      </c>
      <c r="S8" s="61"/>
      <c r="T8" s="42"/>
    </row>
    <row r="9" spans="1:20" s="5" customFormat="1" ht="15" customHeight="1">
      <c r="A9" s="41"/>
      <c r="B9" s="65"/>
      <c r="C9" s="66"/>
      <c r="D9" s="76"/>
      <c r="E9" s="57"/>
      <c r="F9" s="57"/>
      <c r="G9" s="58"/>
      <c r="H9" s="70"/>
      <c r="I9" s="70"/>
      <c r="J9" s="70"/>
      <c r="K9" s="70"/>
      <c r="L9" s="60" t="s">
        <v>7</v>
      </c>
      <c r="M9" s="60"/>
      <c r="N9" s="61">
        <v>0.4368055555555555</v>
      </c>
      <c r="O9" s="61"/>
      <c r="P9" s="16"/>
      <c r="Q9" s="27"/>
      <c r="R9" s="16"/>
      <c r="S9" s="19"/>
      <c r="T9" s="42"/>
    </row>
    <row r="10" spans="1:20" s="5" customFormat="1" ht="7.5" customHeight="1">
      <c r="A10" s="41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42"/>
    </row>
    <row r="11" spans="1:20" s="5" customFormat="1" ht="16.5" customHeight="1" thickBot="1">
      <c r="A11" s="41"/>
      <c r="B11" s="91" t="s">
        <v>10</v>
      </c>
      <c r="C11" s="91"/>
      <c r="D11" s="91"/>
      <c r="E11" s="91"/>
      <c r="F11" s="30">
        <v>1</v>
      </c>
      <c r="G11" s="30">
        <v>2</v>
      </c>
      <c r="H11" s="30">
        <v>3</v>
      </c>
      <c r="I11" s="30">
        <v>4</v>
      </c>
      <c r="J11" s="30">
        <v>5</v>
      </c>
      <c r="K11" s="30">
        <v>6</v>
      </c>
      <c r="L11" s="30">
        <v>7</v>
      </c>
      <c r="M11" s="30">
        <v>8</v>
      </c>
      <c r="N11" s="30">
        <v>9</v>
      </c>
      <c r="O11" s="30">
        <v>10</v>
      </c>
      <c r="P11" s="30"/>
      <c r="Q11" s="30"/>
      <c r="R11" s="69" t="s">
        <v>11</v>
      </c>
      <c r="S11" s="69"/>
      <c r="T11" s="42"/>
    </row>
    <row r="12" spans="1:20" s="5" customFormat="1" ht="16.5" customHeight="1" thickTop="1">
      <c r="A12" s="41"/>
      <c r="B12" s="71" t="s">
        <v>22</v>
      </c>
      <c r="C12" s="71"/>
      <c r="D12" s="71"/>
      <c r="E12" s="71"/>
      <c r="F12" s="17">
        <v>4</v>
      </c>
      <c r="G12" s="17">
        <v>3</v>
      </c>
      <c r="H12" s="17">
        <v>7</v>
      </c>
      <c r="I12" s="17">
        <v>4</v>
      </c>
      <c r="J12" s="17"/>
      <c r="K12" s="17"/>
      <c r="L12" s="17"/>
      <c r="M12" s="17"/>
      <c r="N12" s="17"/>
      <c r="O12" s="17"/>
      <c r="P12" s="17"/>
      <c r="Q12" s="17"/>
      <c r="R12" s="52">
        <f>SUM(F12:Q12)</f>
        <v>18</v>
      </c>
      <c r="S12" s="52"/>
      <c r="T12" s="42"/>
    </row>
    <row r="13" spans="1:20" s="5" customFormat="1" ht="16.5" customHeight="1">
      <c r="A13" s="41"/>
      <c r="B13" s="72" t="s">
        <v>32</v>
      </c>
      <c r="C13" s="72"/>
      <c r="D13" s="72"/>
      <c r="E13" s="72"/>
      <c r="F13" s="31">
        <v>0</v>
      </c>
      <c r="G13" s="31">
        <v>0</v>
      </c>
      <c r="H13" s="31">
        <v>0</v>
      </c>
      <c r="I13" s="31">
        <v>0</v>
      </c>
      <c r="J13" s="31"/>
      <c r="K13" s="31"/>
      <c r="L13" s="31"/>
      <c r="M13" s="31"/>
      <c r="N13" s="31"/>
      <c r="O13" s="31"/>
      <c r="P13" s="31"/>
      <c r="Q13" s="31"/>
      <c r="R13" s="62">
        <f>SUM(F13:Q13)</f>
        <v>0</v>
      </c>
      <c r="S13" s="62"/>
      <c r="T13" s="42"/>
    </row>
    <row r="14" spans="1:20" s="5" customFormat="1" ht="7.5" customHeight="1">
      <c r="A14" s="41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42"/>
    </row>
    <row r="15" spans="1:20" s="5" customFormat="1" ht="15" customHeight="1" thickBot="1">
      <c r="A15" s="41"/>
      <c r="B15" s="80" t="s">
        <v>12</v>
      </c>
      <c r="C15" s="80"/>
      <c r="D15" s="32" t="s">
        <v>13</v>
      </c>
      <c r="E15" s="33" t="s">
        <v>23</v>
      </c>
      <c r="F15" s="53" t="s">
        <v>90</v>
      </c>
      <c r="G15" s="54"/>
      <c r="H15" s="54" t="s">
        <v>94</v>
      </c>
      <c r="I15" s="54"/>
      <c r="J15" s="54"/>
      <c r="K15" s="54"/>
      <c r="L15" s="54"/>
      <c r="M15" s="55"/>
      <c r="N15" s="32" t="s">
        <v>14</v>
      </c>
      <c r="O15" s="34" t="str">
        <f>IF($E$15&lt;&gt;"",$E$15,"")</f>
        <v>【富】</v>
      </c>
      <c r="P15" s="53" t="s">
        <v>91</v>
      </c>
      <c r="Q15" s="54"/>
      <c r="R15" s="54"/>
      <c r="S15" s="55"/>
      <c r="T15" s="42"/>
    </row>
    <row r="16" spans="1:20" s="5" customFormat="1" ht="15" customHeight="1" thickTop="1">
      <c r="A16" s="41"/>
      <c r="B16" s="80"/>
      <c r="C16" s="80"/>
      <c r="D16" s="35" t="s">
        <v>13</v>
      </c>
      <c r="E16" s="36" t="s">
        <v>33</v>
      </c>
      <c r="F16" s="59" t="s">
        <v>88</v>
      </c>
      <c r="G16" s="49"/>
      <c r="H16" s="49" t="s">
        <v>92</v>
      </c>
      <c r="I16" s="49"/>
      <c r="J16" s="49"/>
      <c r="K16" s="49"/>
      <c r="L16" s="49"/>
      <c r="M16" s="50"/>
      <c r="N16" s="35" t="s">
        <v>14</v>
      </c>
      <c r="O16" s="36" t="str">
        <f>IF($E$16&lt;&gt;"",$E$16,"")</f>
        <v>【御】</v>
      </c>
      <c r="P16" s="59" t="s">
        <v>89</v>
      </c>
      <c r="Q16" s="49"/>
      <c r="R16" s="49"/>
      <c r="S16" s="50"/>
      <c r="T16" s="42"/>
    </row>
    <row r="17" spans="1:20" s="5" customFormat="1" ht="15" customHeight="1">
      <c r="A17" s="41"/>
      <c r="B17" s="19"/>
      <c r="C17" s="19"/>
      <c r="D17" s="22" t="s">
        <v>56</v>
      </c>
      <c r="E17" s="78" t="str">
        <f>IF($B$12&lt;&gt;"",$B$12,"")</f>
        <v>富陽学童野球クラブ</v>
      </c>
      <c r="F17" s="78"/>
      <c r="G17" s="78"/>
      <c r="H17" s="78"/>
      <c r="I17" s="78"/>
      <c r="J17" s="78"/>
      <c r="K17" s="79"/>
      <c r="L17" s="22" t="s">
        <v>57</v>
      </c>
      <c r="M17" s="78" t="str">
        <f>IF($B$13&lt;&gt;"",$B$13,"")</f>
        <v>御園学童野球クラブ</v>
      </c>
      <c r="N17" s="78"/>
      <c r="O17" s="78"/>
      <c r="P17" s="78"/>
      <c r="Q17" s="78"/>
      <c r="R17" s="78"/>
      <c r="S17" s="78"/>
      <c r="T17" s="42"/>
    </row>
    <row r="18" spans="1:20" s="5" customFormat="1" ht="15" customHeight="1">
      <c r="A18" s="41"/>
      <c r="B18" s="67" t="s">
        <v>52</v>
      </c>
      <c r="C18" s="67"/>
      <c r="D18" s="68"/>
      <c r="E18" s="68"/>
      <c r="F18" s="51"/>
      <c r="G18" s="51"/>
      <c r="H18" s="51"/>
      <c r="I18" s="51"/>
      <c r="J18" s="51"/>
      <c r="K18" s="56"/>
      <c r="L18" s="51"/>
      <c r="M18" s="51"/>
      <c r="N18" s="51"/>
      <c r="O18" s="51"/>
      <c r="P18" s="51"/>
      <c r="Q18" s="51"/>
      <c r="R18" s="51"/>
      <c r="S18" s="51"/>
      <c r="T18" s="42"/>
    </row>
    <row r="19" spans="1:20" s="5" customFormat="1" ht="15" customHeight="1">
      <c r="A19" s="41"/>
      <c r="B19" s="67" t="s">
        <v>53</v>
      </c>
      <c r="C19" s="67"/>
      <c r="D19" s="68"/>
      <c r="E19" s="68"/>
      <c r="F19" s="51"/>
      <c r="G19" s="51"/>
      <c r="H19" s="51"/>
      <c r="I19" s="51"/>
      <c r="J19" s="51"/>
      <c r="K19" s="56"/>
      <c r="L19" s="51" t="s">
        <v>93</v>
      </c>
      <c r="M19" s="51"/>
      <c r="N19" s="51"/>
      <c r="O19" s="51"/>
      <c r="P19" s="51"/>
      <c r="Q19" s="51"/>
      <c r="R19" s="51"/>
      <c r="S19" s="51"/>
      <c r="T19" s="42"/>
    </row>
    <row r="20" spans="1:20" s="5" customFormat="1" ht="15" customHeight="1">
      <c r="A20" s="41"/>
      <c r="B20" s="67" t="s">
        <v>54</v>
      </c>
      <c r="C20" s="67"/>
      <c r="D20" s="68" t="s">
        <v>91</v>
      </c>
      <c r="E20" s="68"/>
      <c r="F20" s="51" t="s">
        <v>90</v>
      </c>
      <c r="G20" s="51"/>
      <c r="H20" s="51"/>
      <c r="I20" s="51"/>
      <c r="J20" s="51"/>
      <c r="K20" s="56"/>
      <c r="L20" s="51" t="s">
        <v>92</v>
      </c>
      <c r="M20" s="51"/>
      <c r="N20" s="51"/>
      <c r="O20" s="51"/>
      <c r="P20" s="51"/>
      <c r="Q20" s="51"/>
      <c r="R20" s="51"/>
      <c r="S20" s="51"/>
      <c r="T20" s="42"/>
    </row>
    <row r="21" spans="1:20" s="5" customFormat="1" ht="15" customHeight="1">
      <c r="A21" s="41"/>
      <c r="B21" s="77"/>
      <c r="C21" s="77"/>
      <c r="D21" s="68"/>
      <c r="E21" s="68"/>
      <c r="F21" s="51"/>
      <c r="G21" s="51"/>
      <c r="H21" s="51"/>
      <c r="I21" s="51"/>
      <c r="J21" s="51"/>
      <c r="K21" s="56"/>
      <c r="L21" s="51"/>
      <c r="M21" s="51"/>
      <c r="N21" s="51"/>
      <c r="O21" s="51"/>
      <c r="P21" s="51"/>
      <c r="Q21" s="51"/>
      <c r="R21" s="51"/>
      <c r="S21" s="51"/>
      <c r="T21" s="42"/>
    </row>
    <row r="22" spans="1:20" s="5" customFormat="1" ht="7.5" customHeight="1">
      <c r="A22" s="41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42"/>
    </row>
    <row r="23" spans="1:20" s="5" customFormat="1" ht="18" customHeight="1">
      <c r="A23" s="41"/>
      <c r="B23" s="73" t="s">
        <v>15</v>
      </c>
      <c r="C23" s="73"/>
      <c r="D23" s="73"/>
      <c r="E23" s="37" t="s">
        <v>16</v>
      </c>
      <c r="F23" s="74" t="s">
        <v>84</v>
      </c>
      <c r="G23" s="75"/>
      <c r="H23" s="37" t="s">
        <v>17</v>
      </c>
      <c r="I23" s="73" t="s">
        <v>85</v>
      </c>
      <c r="J23" s="73"/>
      <c r="K23" s="37" t="s">
        <v>18</v>
      </c>
      <c r="L23" s="73" t="s">
        <v>86</v>
      </c>
      <c r="M23" s="73"/>
      <c r="N23" s="37" t="s">
        <v>19</v>
      </c>
      <c r="O23" s="73" t="s">
        <v>87</v>
      </c>
      <c r="P23" s="73"/>
      <c r="Q23" s="37" t="s">
        <v>20</v>
      </c>
      <c r="R23" s="73"/>
      <c r="S23" s="73"/>
      <c r="T23" s="42"/>
    </row>
    <row r="24" spans="1:20" s="5" customFormat="1" ht="9" customHeight="1" thickBot="1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5"/>
    </row>
    <row r="25" spans="1:20" s="5" customFormat="1" ht="4.5" customHeight="1" thickBo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s="5" customFormat="1" ht="9" customHeight="1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0"/>
    </row>
    <row r="27" spans="1:20" s="5" customFormat="1" ht="15" customHeight="1">
      <c r="A27" s="41"/>
      <c r="B27" s="63" t="s">
        <v>58</v>
      </c>
      <c r="C27" s="64"/>
      <c r="D27" s="76" t="s">
        <v>8</v>
      </c>
      <c r="E27" s="57" t="s">
        <v>48</v>
      </c>
      <c r="F27" s="57"/>
      <c r="G27" s="58" t="s">
        <v>9</v>
      </c>
      <c r="H27" s="70" t="s">
        <v>106</v>
      </c>
      <c r="I27" s="70"/>
      <c r="J27" s="70"/>
      <c r="K27" s="70"/>
      <c r="L27" s="60" t="s">
        <v>6</v>
      </c>
      <c r="M27" s="60"/>
      <c r="N27" s="61">
        <v>0.46111111111111108</v>
      </c>
      <c r="O27" s="61"/>
      <c r="P27" s="60" t="s">
        <v>68</v>
      </c>
      <c r="Q27" s="60"/>
      <c r="R27" s="61">
        <f>IF(ISBLANK(N28),"",N28-N27)</f>
        <v>6.6666666666666707E-2</v>
      </c>
      <c r="S27" s="61"/>
      <c r="T27" s="42"/>
    </row>
    <row r="28" spans="1:20" s="5" customFormat="1" ht="15" customHeight="1">
      <c r="A28" s="41"/>
      <c r="B28" s="65"/>
      <c r="C28" s="66"/>
      <c r="D28" s="76"/>
      <c r="E28" s="57"/>
      <c r="F28" s="57"/>
      <c r="G28" s="58"/>
      <c r="H28" s="70"/>
      <c r="I28" s="70"/>
      <c r="J28" s="70"/>
      <c r="K28" s="70"/>
      <c r="L28" s="60" t="s">
        <v>7</v>
      </c>
      <c r="M28" s="60"/>
      <c r="N28" s="61">
        <v>0.52777777777777779</v>
      </c>
      <c r="O28" s="61"/>
      <c r="P28" s="16"/>
      <c r="Q28" s="27"/>
      <c r="R28" s="16"/>
      <c r="S28" s="19"/>
      <c r="T28" s="42"/>
    </row>
    <row r="29" spans="1:20" s="5" customFormat="1" ht="7.5" customHeight="1">
      <c r="A29" s="4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42"/>
    </row>
    <row r="30" spans="1:20" s="5" customFormat="1" ht="16.5" customHeight="1" thickBot="1">
      <c r="A30" s="41"/>
      <c r="B30" s="91" t="s">
        <v>0</v>
      </c>
      <c r="C30" s="91"/>
      <c r="D30" s="91"/>
      <c r="E30" s="91"/>
      <c r="F30" s="30">
        <v>1</v>
      </c>
      <c r="G30" s="30">
        <v>2</v>
      </c>
      <c r="H30" s="30">
        <v>3</v>
      </c>
      <c r="I30" s="30">
        <v>4</v>
      </c>
      <c r="J30" s="30">
        <v>5</v>
      </c>
      <c r="K30" s="30">
        <v>6</v>
      </c>
      <c r="L30" s="30">
        <v>7</v>
      </c>
      <c r="M30" s="30">
        <v>8</v>
      </c>
      <c r="N30" s="30">
        <v>9</v>
      </c>
      <c r="O30" s="30">
        <v>10</v>
      </c>
      <c r="P30" s="30"/>
      <c r="Q30" s="30"/>
      <c r="R30" s="69" t="s">
        <v>11</v>
      </c>
      <c r="S30" s="69"/>
      <c r="T30" s="42"/>
    </row>
    <row r="31" spans="1:20" s="5" customFormat="1" ht="16.5" customHeight="1" thickTop="1">
      <c r="A31" s="41"/>
      <c r="B31" s="71" t="s">
        <v>32</v>
      </c>
      <c r="C31" s="71"/>
      <c r="D31" s="71"/>
      <c r="E31" s="71"/>
      <c r="F31" s="17">
        <v>1</v>
      </c>
      <c r="G31" s="17">
        <v>3</v>
      </c>
      <c r="H31" s="17">
        <v>2</v>
      </c>
      <c r="I31" s="17">
        <v>3</v>
      </c>
      <c r="J31" s="17">
        <v>0</v>
      </c>
      <c r="K31" s="17"/>
      <c r="L31" s="17"/>
      <c r="M31" s="17"/>
      <c r="N31" s="17"/>
      <c r="O31" s="17"/>
      <c r="P31" s="17"/>
      <c r="Q31" s="17"/>
      <c r="R31" s="52">
        <f>SUM(F31:Q31)</f>
        <v>9</v>
      </c>
      <c r="S31" s="52"/>
      <c r="T31" s="42"/>
    </row>
    <row r="32" spans="1:20" s="5" customFormat="1" ht="16.5" customHeight="1">
      <c r="A32" s="41"/>
      <c r="B32" s="72" t="s">
        <v>30</v>
      </c>
      <c r="C32" s="72"/>
      <c r="D32" s="72"/>
      <c r="E32" s="72"/>
      <c r="F32" s="31">
        <v>0</v>
      </c>
      <c r="G32" s="31">
        <v>0</v>
      </c>
      <c r="H32" s="31">
        <v>0</v>
      </c>
      <c r="I32" s="31">
        <v>1</v>
      </c>
      <c r="J32" s="31">
        <v>0</v>
      </c>
      <c r="K32" s="31"/>
      <c r="L32" s="31"/>
      <c r="M32" s="31"/>
      <c r="N32" s="31"/>
      <c r="O32" s="31"/>
      <c r="P32" s="31"/>
      <c r="Q32" s="31"/>
      <c r="R32" s="62">
        <f>SUM(F32:Q32)</f>
        <v>1</v>
      </c>
      <c r="S32" s="62"/>
      <c r="T32" s="42"/>
    </row>
    <row r="33" spans="1:20" s="5" customFormat="1" ht="7.5" customHeight="1">
      <c r="A33" s="41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42"/>
    </row>
    <row r="34" spans="1:20" s="5" customFormat="1" ht="15" customHeight="1" thickBot="1">
      <c r="A34" s="41"/>
      <c r="B34" s="80" t="s">
        <v>12</v>
      </c>
      <c r="C34" s="80"/>
      <c r="D34" s="32" t="s">
        <v>13</v>
      </c>
      <c r="E34" s="33" t="s">
        <v>33</v>
      </c>
      <c r="F34" s="53" t="s">
        <v>89</v>
      </c>
      <c r="G34" s="54"/>
      <c r="H34" s="54"/>
      <c r="I34" s="54"/>
      <c r="J34" s="54"/>
      <c r="K34" s="54"/>
      <c r="L34" s="54"/>
      <c r="M34" s="55"/>
      <c r="N34" s="32" t="s">
        <v>14</v>
      </c>
      <c r="O34" s="34" t="str">
        <f>IF($E$34&lt;&gt;"",$E$34,"")</f>
        <v>【御】</v>
      </c>
      <c r="P34" s="53" t="s">
        <v>96</v>
      </c>
      <c r="Q34" s="54"/>
      <c r="R34" s="54"/>
      <c r="S34" s="55"/>
      <c r="T34" s="42"/>
    </row>
    <row r="35" spans="1:20" s="5" customFormat="1" ht="15" customHeight="1" thickTop="1">
      <c r="A35" s="41"/>
      <c r="B35" s="80"/>
      <c r="C35" s="80"/>
      <c r="D35" s="35" t="s">
        <v>13</v>
      </c>
      <c r="E35" s="36" t="s">
        <v>31</v>
      </c>
      <c r="F35" s="59" t="s">
        <v>87</v>
      </c>
      <c r="G35" s="49"/>
      <c r="H35" s="49" t="s">
        <v>102</v>
      </c>
      <c r="I35" s="49"/>
      <c r="J35" s="49"/>
      <c r="K35" s="49"/>
      <c r="L35" s="49"/>
      <c r="M35" s="50"/>
      <c r="N35" s="35" t="s">
        <v>14</v>
      </c>
      <c r="O35" s="36" t="str">
        <f>IF($E$35&lt;&gt;"",$E$35,"")</f>
        <v>【野】</v>
      </c>
      <c r="P35" s="59" t="s">
        <v>97</v>
      </c>
      <c r="Q35" s="49"/>
      <c r="R35" s="49"/>
      <c r="S35" s="50"/>
      <c r="T35" s="42"/>
    </row>
    <row r="36" spans="1:20" s="5" customFormat="1" ht="15" customHeight="1">
      <c r="A36" s="41"/>
      <c r="B36" s="19"/>
      <c r="C36" s="19"/>
      <c r="D36" s="22" t="s">
        <v>56</v>
      </c>
      <c r="E36" s="78" t="str">
        <f>IF($B$31&lt;&gt;"",$B$31,"")</f>
        <v>御園学童野球クラブ</v>
      </c>
      <c r="F36" s="78"/>
      <c r="G36" s="78"/>
      <c r="H36" s="78"/>
      <c r="I36" s="78"/>
      <c r="J36" s="78"/>
      <c r="K36" s="79"/>
      <c r="L36" s="22" t="s">
        <v>57</v>
      </c>
      <c r="M36" s="78" t="str">
        <f>IF($B$32&lt;&gt;"",$B$32,"")</f>
        <v>野々市学童野球クラブ</v>
      </c>
      <c r="N36" s="78"/>
      <c r="O36" s="78"/>
      <c r="P36" s="78"/>
      <c r="Q36" s="78"/>
      <c r="R36" s="78"/>
      <c r="S36" s="78"/>
      <c r="T36" s="42"/>
    </row>
    <row r="37" spans="1:20" s="5" customFormat="1" ht="15" customHeight="1">
      <c r="A37" s="41"/>
      <c r="B37" s="67" t="s">
        <v>52</v>
      </c>
      <c r="C37" s="67"/>
      <c r="D37" s="68"/>
      <c r="E37" s="68"/>
      <c r="F37" s="51"/>
      <c r="G37" s="51"/>
      <c r="H37" s="51"/>
      <c r="I37" s="51"/>
      <c r="J37" s="51"/>
      <c r="K37" s="56"/>
      <c r="L37" s="51"/>
      <c r="M37" s="51"/>
      <c r="N37" s="51"/>
      <c r="O37" s="51"/>
      <c r="P37" s="51"/>
      <c r="Q37" s="51"/>
      <c r="R37" s="51"/>
      <c r="S37" s="51"/>
      <c r="T37" s="42"/>
    </row>
    <row r="38" spans="1:20" s="5" customFormat="1" ht="15" customHeight="1">
      <c r="A38" s="41"/>
      <c r="B38" s="67" t="s">
        <v>53</v>
      </c>
      <c r="C38" s="67"/>
      <c r="D38" s="68"/>
      <c r="E38" s="68"/>
      <c r="F38" s="51"/>
      <c r="G38" s="51"/>
      <c r="H38" s="51"/>
      <c r="I38" s="51"/>
      <c r="J38" s="51"/>
      <c r="K38" s="56"/>
      <c r="L38" s="51"/>
      <c r="M38" s="51"/>
      <c r="N38" s="51"/>
      <c r="O38" s="51"/>
      <c r="P38" s="51"/>
      <c r="Q38" s="51"/>
      <c r="R38" s="51"/>
      <c r="S38" s="51"/>
      <c r="T38" s="42"/>
    </row>
    <row r="39" spans="1:20" s="5" customFormat="1" ht="15" customHeight="1">
      <c r="A39" s="41"/>
      <c r="B39" s="67" t="s">
        <v>54</v>
      </c>
      <c r="C39" s="67"/>
      <c r="D39" s="68"/>
      <c r="E39" s="68"/>
      <c r="F39" s="51"/>
      <c r="G39" s="51"/>
      <c r="H39" s="51"/>
      <c r="I39" s="51"/>
      <c r="J39" s="51"/>
      <c r="K39" s="56"/>
      <c r="L39" s="51" t="s">
        <v>101</v>
      </c>
      <c r="M39" s="51"/>
      <c r="N39" s="51" t="s">
        <v>86</v>
      </c>
      <c r="O39" s="51"/>
      <c r="P39" s="51"/>
      <c r="Q39" s="51"/>
      <c r="R39" s="51"/>
      <c r="S39" s="51"/>
      <c r="T39" s="42"/>
    </row>
    <row r="40" spans="1:20" s="5" customFormat="1" ht="15" customHeight="1">
      <c r="A40" s="41"/>
      <c r="B40" s="77"/>
      <c r="C40" s="77"/>
      <c r="D40" s="68"/>
      <c r="E40" s="68"/>
      <c r="F40" s="51"/>
      <c r="G40" s="51"/>
      <c r="H40" s="51"/>
      <c r="I40" s="51"/>
      <c r="J40" s="51"/>
      <c r="K40" s="56"/>
      <c r="L40" s="51"/>
      <c r="M40" s="51"/>
      <c r="N40" s="51"/>
      <c r="O40" s="51"/>
      <c r="P40" s="51"/>
      <c r="Q40" s="51"/>
      <c r="R40" s="51"/>
      <c r="S40" s="51"/>
      <c r="T40" s="42"/>
    </row>
    <row r="41" spans="1:20" s="5" customFormat="1" ht="7.5" customHeight="1">
      <c r="A41" s="41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42"/>
    </row>
    <row r="42" spans="1:20" s="5" customFormat="1" ht="18" customHeight="1">
      <c r="A42" s="41"/>
      <c r="B42" s="73" t="s">
        <v>15</v>
      </c>
      <c r="C42" s="73"/>
      <c r="D42" s="73"/>
      <c r="E42" s="37" t="s">
        <v>16</v>
      </c>
      <c r="F42" s="74" t="s">
        <v>63</v>
      </c>
      <c r="G42" s="75"/>
      <c r="H42" s="37" t="s">
        <v>17</v>
      </c>
      <c r="I42" s="73" t="s">
        <v>98</v>
      </c>
      <c r="J42" s="73"/>
      <c r="K42" s="37" t="s">
        <v>18</v>
      </c>
      <c r="L42" s="73" t="s">
        <v>99</v>
      </c>
      <c r="M42" s="73"/>
      <c r="N42" s="37" t="s">
        <v>19</v>
      </c>
      <c r="O42" s="73" t="s">
        <v>100</v>
      </c>
      <c r="P42" s="73"/>
      <c r="Q42" s="37" t="s">
        <v>20</v>
      </c>
      <c r="R42" s="73"/>
      <c r="S42" s="73"/>
      <c r="T42" s="42"/>
    </row>
    <row r="43" spans="1:20" s="5" customFormat="1" ht="9" customHeight="1" thickBot="1">
      <c r="A43" s="4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5"/>
    </row>
    <row r="44" spans="1:20" s="6" customFormat="1" ht="4.5" customHeight="1" thickBot="1"/>
    <row r="45" spans="1:20" s="5" customFormat="1" ht="9" customHeight="1">
      <c r="A45" s="3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40"/>
    </row>
    <row r="46" spans="1:20" s="5" customFormat="1" ht="15" customHeight="1">
      <c r="A46" s="41"/>
      <c r="B46" s="63" t="s">
        <v>55</v>
      </c>
      <c r="C46" s="64"/>
      <c r="D46" s="76" t="s">
        <v>8</v>
      </c>
      <c r="E46" s="57" t="s">
        <v>48</v>
      </c>
      <c r="F46" s="57"/>
      <c r="G46" s="58" t="s">
        <v>9</v>
      </c>
      <c r="H46" s="70" t="s">
        <v>123</v>
      </c>
      <c r="I46" s="70"/>
      <c r="J46" s="70"/>
      <c r="K46" s="70"/>
      <c r="L46" s="60" t="s">
        <v>6</v>
      </c>
      <c r="M46" s="60"/>
      <c r="N46" s="61">
        <v>0.55347222222222225</v>
      </c>
      <c r="O46" s="61"/>
      <c r="P46" s="60" t="s">
        <v>68</v>
      </c>
      <c r="Q46" s="60"/>
      <c r="R46" s="61">
        <f>IF(ISBLANK(N47),"",N47-N46)</f>
        <v>7.291666666666663E-2</v>
      </c>
      <c r="S46" s="61"/>
      <c r="T46" s="42"/>
    </row>
    <row r="47" spans="1:20" s="5" customFormat="1" ht="15" customHeight="1">
      <c r="A47" s="41"/>
      <c r="B47" s="65"/>
      <c r="C47" s="66"/>
      <c r="D47" s="76"/>
      <c r="E47" s="57"/>
      <c r="F47" s="57"/>
      <c r="G47" s="58"/>
      <c r="H47" s="70"/>
      <c r="I47" s="70"/>
      <c r="J47" s="70"/>
      <c r="K47" s="70"/>
      <c r="L47" s="60" t="s">
        <v>7</v>
      </c>
      <c r="M47" s="60"/>
      <c r="N47" s="61">
        <v>0.62638888888888888</v>
      </c>
      <c r="O47" s="61"/>
      <c r="P47" s="16"/>
      <c r="Q47" s="27"/>
      <c r="R47" s="16"/>
      <c r="S47" s="19"/>
      <c r="T47" s="42"/>
    </row>
    <row r="48" spans="1:20" s="5" customFormat="1" ht="7.5" customHeight="1">
      <c r="A48" s="41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42"/>
    </row>
    <row r="49" spans="1:25" s="5" customFormat="1" ht="16.5" customHeight="1" thickBot="1">
      <c r="A49" s="41"/>
      <c r="B49" s="91" t="s">
        <v>0</v>
      </c>
      <c r="C49" s="91"/>
      <c r="D49" s="91"/>
      <c r="E49" s="91"/>
      <c r="F49" s="30">
        <v>1</v>
      </c>
      <c r="G49" s="30">
        <v>2</v>
      </c>
      <c r="H49" s="30">
        <v>3</v>
      </c>
      <c r="I49" s="30">
        <v>4</v>
      </c>
      <c r="J49" s="30">
        <v>5</v>
      </c>
      <c r="K49" s="30">
        <v>6</v>
      </c>
      <c r="L49" s="30">
        <v>7</v>
      </c>
      <c r="M49" s="30">
        <v>8</v>
      </c>
      <c r="N49" s="30">
        <v>9</v>
      </c>
      <c r="O49" s="30">
        <v>10</v>
      </c>
      <c r="P49" s="30"/>
      <c r="Q49" s="30"/>
      <c r="R49" s="69" t="s">
        <v>11</v>
      </c>
      <c r="S49" s="69"/>
      <c r="T49" s="42"/>
    </row>
    <row r="50" spans="1:25" s="5" customFormat="1" ht="16.5" customHeight="1" thickTop="1">
      <c r="A50" s="41"/>
      <c r="B50" s="71" t="s">
        <v>25</v>
      </c>
      <c r="C50" s="71"/>
      <c r="D50" s="71"/>
      <c r="E50" s="71"/>
      <c r="F50" s="17">
        <v>0</v>
      </c>
      <c r="G50" s="17">
        <v>2</v>
      </c>
      <c r="H50" s="17">
        <v>2</v>
      </c>
      <c r="I50" s="17">
        <v>0</v>
      </c>
      <c r="J50" s="17">
        <v>0</v>
      </c>
      <c r="K50" s="17">
        <v>0</v>
      </c>
      <c r="L50" s="17"/>
      <c r="M50" s="17"/>
      <c r="N50" s="17"/>
      <c r="O50" s="17"/>
      <c r="P50" s="17"/>
      <c r="Q50" s="17"/>
      <c r="R50" s="52">
        <f>SUM(F50:Q50)</f>
        <v>4</v>
      </c>
      <c r="S50" s="52"/>
      <c r="T50" s="42"/>
    </row>
    <row r="51" spans="1:25" s="5" customFormat="1" ht="16.5" customHeight="1">
      <c r="A51" s="41"/>
      <c r="B51" s="72" t="s">
        <v>30</v>
      </c>
      <c r="C51" s="72"/>
      <c r="D51" s="72"/>
      <c r="E51" s="72"/>
      <c r="F51" s="31">
        <v>5</v>
      </c>
      <c r="G51" s="31">
        <v>1</v>
      </c>
      <c r="H51" s="15">
        <v>0</v>
      </c>
      <c r="I51" s="31">
        <v>2</v>
      </c>
      <c r="J51" s="31">
        <v>0</v>
      </c>
      <c r="K51" s="31" t="s">
        <v>122</v>
      </c>
      <c r="L51" s="31"/>
      <c r="M51" s="31"/>
      <c r="N51" s="31"/>
      <c r="O51" s="31"/>
      <c r="P51" s="31"/>
      <c r="Q51" s="31"/>
      <c r="R51" s="62">
        <f>SUM(F51:Q51)</f>
        <v>8</v>
      </c>
      <c r="S51" s="62"/>
      <c r="T51" s="42"/>
    </row>
    <row r="52" spans="1:25" s="5" customFormat="1" ht="7.5" customHeight="1">
      <c r="A52" s="41"/>
      <c r="B52" s="6"/>
      <c r="C52" s="6"/>
      <c r="D52" s="6"/>
      <c r="E52" s="6"/>
      <c r="F52" s="6"/>
      <c r="G52" s="6"/>
      <c r="H52" s="93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42"/>
    </row>
    <row r="53" spans="1:25" s="5" customFormat="1" ht="15" customHeight="1" thickBot="1">
      <c r="A53" s="41"/>
      <c r="B53" s="80" t="s">
        <v>12</v>
      </c>
      <c r="C53" s="80"/>
      <c r="D53" s="32" t="s">
        <v>13</v>
      </c>
      <c r="E53" s="33" t="s">
        <v>26</v>
      </c>
      <c r="F53" s="53" t="s">
        <v>107</v>
      </c>
      <c r="G53" s="54"/>
      <c r="H53" s="54" t="s">
        <v>110</v>
      </c>
      <c r="I53" s="54"/>
      <c r="J53" s="54"/>
      <c r="K53" s="54"/>
      <c r="L53" s="54"/>
      <c r="M53" s="55"/>
      <c r="N53" s="32" t="s">
        <v>14</v>
      </c>
      <c r="O53" s="34" t="str">
        <f>IF($E$53&lt;&gt;"",$E$53,"")</f>
        <v>【菅】</v>
      </c>
      <c r="P53" s="53" t="s">
        <v>108</v>
      </c>
      <c r="Q53" s="54"/>
      <c r="R53" s="54"/>
      <c r="S53" s="55"/>
      <c r="T53" s="42"/>
    </row>
    <row r="54" spans="1:25" s="5" customFormat="1" ht="15" customHeight="1" thickTop="1">
      <c r="A54" s="41"/>
      <c r="B54" s="80"/>
      <c r="C54" s="80"/>
      <c r="D54" s="35" t="s">
        <v>13</v>
      </c>
      <c r="E54" s="36" t="s">
        <v>31</v>
      </c>
      <c r="F54" s="59" t="s">
        <v>87</v>
      </c>
      <c r="G54" s="49"/>
      <c r="H54" s="49" t="s">
        <v>102</v>
      </c>
      <c r="I54" s="49"/>
      <c r="J54" s="49"/>
      <c r="K54" s="49"/>
      <c r="L54" s="49"/>
      <c r="M54" s="50"/>
      <c r="N54" s="35" t="s">
        <v>14</v>
      </c>
      <c r="O54" s="36" t="str">
        <f>IF($E$54&lt;&gt;"",$E$54,"")</f>
        <v>【野】</v>
      </c>
      <c r="P54" s="59" t="s">
        <v>97</v>
      </c>
      <c r="Q54" s="49"/>
      <c r="R54" s="49"/>
      <c r="S54" s="50"/>
      <c r="T54" s="42"/>
    </row>
    <row r="55" spans="1:25" s="5" customFormat="1" ht="15" customHeight="1">
      <c r="A55" s="41"/>
      <c r="B55" s="19"/>
      <c r="C55" s="19"/>
      <c r="D55" s="22" t="s">
        <v>56</v>
      </c>
      <c r="E55" s="78" t="str">
        <f>IF($B$50&lt;&gt;"",$B$50,"")</f>
        <v>菅原学童野球クラブ</v>
      </c>
      <c r="F55" s="78"/>
      <c r="G55" s="78"/>
      <c r="H55" s="78"/>
      <c r="I55" s="78"/>
      <c r="J55" s="78"/>
      <c r="K55" s="79"/>
      <c r="L55" s="22" t="s">
        <v>57</v>
      </c>
      <c r="M55" s="78" t="str">
        <f>IF($B$51&lt;&gt;"",$B$51,"")</f>
        <v>野々市学童野球クラブ</v>
      </c>
      <c r="N55" s="78"/>
      <c r="O55" s="78"/>
      <c r="P55" s="78"/>
      <c r="Q55" s="78"/>
      <c r="R55" s="78"/>
      <c r="S55" s="78"/>
      <c r="T55" s="42"/>
    </row>
    <row r="56" spans="1:25" s="5" customFormat="1" ht="15" customHeight="1">
      <c r="A56" s="41"/>
      <c r="B56" s="67" t="s">
        <v>52</v>
      </c>
      <c r="C56" s="67"/>
      <c r="D56" s="68"/>
      <c r="E56" s="68"/>
      <c r="F56" s="51"/>
      <c r="G56" s="51"/>
      <c r="H56" s="51"/>
      <c r="I56" s="51"/>
      <c r="J56" s="51"/>
      <c r="K56" s="56"/>
      <c r="L56" s="51"/>
      <c r="M56" s="51"/>
      <c r="N56" s="51"/>
      <c r="O56" s="51"/>
      <c r="P56" s="51"/>
      <c r="Q56" s="51"/>
      <c r="R56" s="51"/>
      <c r="S56" s="51"/>
      <c r="T56" s="42"/>
    </row>
    <row r="57" spans="1:25" s="5" customFormat="1" ht="15" customHeight="1">
      <c r="A57" s="41"/>
      <c r="B57" s="67" t="s">
        <v>53</v>
      </c>
      <c r="C57" s="67"/>
      <c r="D57" s="68"/>
      <c r="E57" s="68"/>
      <c r="F57" s="51"/>
      <c r="G57" s="51"/>
      <c r="H57" s="51"/>
      <c r="I57" s="51"/>
      <c r="J57" s="51"/>
      <c r="K57" s="56"/>
      <c r="L57" s="51" t="s">
        <v>121</v>
      </c>
      <c r="M57" s="51"/>
      <c r="N57" s="51" t="s">
        <v>97</v>
      </c>
      <c r="O57" s="51"/>
      <c r="P57" s="51"/>
      <c r="Q57" s="51"/>
      <c r="R57" s="51"/>
      <c r="S57" s="51"/>
      <c r="T57" s="42"/>
    </row>
    <row r="58" spans="1:25" s="5" customFormat="1" ht="15" customHeight="1">
      <c r="A58" s="41"/>
      <c r="B58" s="67" t="s">
        <v>54</v>
      </c>
      <c r="C58" s="67"/>
      <c r="D58" s="68" t="s">
        <v>108</v>
      </c>
      <c r="E58" s="68"/>
      <c r="F58" s="51"/>
      <c r="G58" s="51"/>
      <c r="H58" s="51"/>
      <c r="I58" s="51"/>
      <c r="J58" s="51"/>
      <c r="K58" s="56"/>
      <c r="L58" s="51" t="s">
        <v>86</v>
      </c>
      <c r="M58" s="51"/>
      <c r="N58" s="51"/>
      <c r="O58" s="51"/>
      <c r="P58" s="51"/>
      <c r="Q58" s="51"/>
      <c r="R58" s="51"/>
      <c r="S58" s="51"/>
      <c r="T58" s="42"/>
    </row>
    <row r="59" spans="1:25" s="5" customFormat="1" ht="15" customHeight="1">
      <c r="A59" s="41"/>
      <c r="B59" s="77"/>
      <c r="C59" s="77"/>
      <c r="D59" s="68"/>
      <c r="E59" s="68"/>
      <c r="F59" s="51"/>
      <c r="G59" s="51"/>
      <c r="H59" s="51"/>
      <c r="I59" s="51"/>
      <c r="J59" s="51"/>
      <c r="K59" s="56"/>
      <c r="L59" s="51"/>
      <c r="M59" s="51"/>
      <c r="N59" s="51"/>
      <c r="O59" s="51"/>
      <c r="P59" s="51"/>
      <c r="Q59" s="51"/>
      <c r="R59" s="51"/>
      <c r="S59" s="51"/>
      <c r="T59" s="42"/>
    </row>
    <row r="60" spans="1:25" s="5" customFormat="1" ht="7.5" customHeight="1">
      <c r="A60" s="41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42"/>
    </row>
    <row r="61" spans="1:25" s="5" customFormat="1" ht="18" customHeight="1">
      <c r="A61" s="41"/>
      <c r="B61" s="73" t="s">
        <v>15</v>
      </c>
      <c r="C61" s="73"/>
      <c r="D61" s="73"/>
      <c r="E61" s="37" t="s">
        <v>16</v>
      </c>
      <c r="F61" s="74" t="s">
        <v>65</v>
      </c>
      <c r="G61" s="75"/>
      <c r="H61" s="37" t="s">
        <v>17</v>
      </c>
      <c r="I61" s="73" t="s">
        <v>103</v>
      </c>
      <c r="J61" s="73"/>
      <c r="K61" s="37" t="s">
        <v>18</v>
      </c>
      <c r="L61" s="73" t="s">
        <v>104</v>
      </c>
      <c r="M61" s="73"/>
      <c r="N61" s="37" t="s">
        <v>19</v>
      </c>
      <c r="O61" s="73" t="s">
        <v>105</v>
      </c>
      <c r="P61" s="73"/>
      <c r="Q61" s="37" t="s">
        <v>20</v>
      </c>
      <c r="R61" s="73"/>
      <c r="S61" s="73"/>
      <c r="T61" s="42"/>
      <c r="X61" s="20"/>
      <c r="Y61" s="20"/>
    </row>
    <row r="62" spans="1:25" s="5" customFormat="1" ht="9" customHeight="1" thickBot="1">
      <c r="A62" s="43"/>
      <c r="B62" s="29"/>
      <c r="C62" s="29"/>
      <c r="D62" s="29"/>
      <c r="E62" s="46"/>
      <c r="F62" s="29"/>
      <c r="G62" s="29"/>
      <c r="H62" s="46"/>
      <c r="I62" s="29"/>
      <c r="J62" s="29"/>
      <c r="K62" s="46"/>
      <c r="L62" s="29"/>
      <c r="M62" s="29"/>
      <c r="N62" s="46"/>
      <c r="O62" s="29"/>
      <c r="P62" s="29"/>
      <c r="Q62" s="46"/>
      <c r="R62" s="29"/>
      <c r="S62" s="29"/>
      <c r="T62" s="45"/>
      <c r="X62" s="20"/>
      <c r="Y62" s="20"/>
    </row>
    <row r="63" spans="1:25" ht="7.5" customHeight="1"/>
    <row r="64" spans="1:25" s="5" customFormat="1" ht="16.5" customHeight="1">
      <c r="D64" s="81" t="s">
        <v>69</v>
      </c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</row>
    <row r="65" spans="1:20" s="5" customFormat="1" ht="16.5" customHeight="1">
      <c r="B65" s="83"/>
      <c r="C65" s="83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</row>
    <row r="66" spans="1:20" s="5" customFormat="1" ht="7.5" customHeight="1" thickBot="1"/>
    <row r="67" spans="1:20" s="5" customFormat="1" ht="15" customHeight="1" thickBot="1">
      <c r="B67" s="84" t="s">
        <v>47</v>
      </c>
      <c r="C67" s="85"/>
      <c r="D67" s="86">
        <v>2017</v>
      </c>
      <c r="E67" s="87"/>
      <c r="F67" s="24" t="s">
        <v>4</v>
      </c>
      <c r="G67" s="24">
        <v>4</v>
      </c>
      <c r="H67" s="24" t="s">
        <v>1</v>
      </c>
      <c r="I67" s="24">
        <v>2</v>
      </c>
      <c r="J67" s="23" t="s">
        <v>2</v>
      </c>
      <c r="K67" s="89" t="s">
        <v>59</v>
      </c>
      <c r="L67" s="90"/>
      <c r="M67" s="77" t="s">
        <v>46</v>
      </c>
      <c r="N67" s="77"/>
      <c r="O67" s="86" t="s">
        <v>3</v>
      </c>
      <c r="P67" s="87"/>
      <c r="Q67" s="87"/>
      <c r="R67" s="87"/>
      <c r="S67" s="88"/>
    </row>
    <row r="68" spans="1:20" s="5" customFormat="1" ht="9" customHeight="1" thickBot="1">
      <c r="B68" s="16"/>
      <c r="C68" s="16"/>
      <c r="D68" s="16"/>
      <c r="E68" s="16"/>
      <c r="F68" s="16"/>
      <c r="G68" s="16"/>
      <c r="H68" s="16"/>
      <c r="I68" s="16"/>
      <c r="J68" s="25"/>
      <c r="K68" s="26"/>
      <c r="L68" s="26"/>
      <c r="M68" s="16"/>
      <c r="N68" s="16"/>
      <c r="O68" s="16"/>
      <c r="P68" s="16"/>
      <c r="Q68" s="16"/>
      <c r="R68" s="16"/>
      <c r="S68" s="16"/>
    </row>
    <row r="69" spans="1:20" s="5" customFormat="1" ht="9" customHeight="1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40"/>
    </row>
    <row r="70" spans="1:20" s="5" customFormat="1" ht="15" customHeight="1">
      <c r="A70" s="41"/>
      <c r="B70" s="63" t="s">
        <v>5</v>
      </c>
      <c r="C70" s="64"/>
      <c r="D70" s="76" t="s">
        <v>8</v>
      </c>
      <c r="E70" s="57" t="s">
        <v>48</v>
      </c>
      <c r="F70" s="57"/>
      <c r="G70" s="58" t="s">
        <v>9</v>
      </c>
      <c r="H70" s="70" t="s">
        <v>115</v>
      </c>
      <c r="I70" s="70"/>
      <c r="J70" s="70"/>
      <c r="K70" s="70"/>
      <c r="L70" s="60" t="s">
        <v>6</v>
      </c>
      <c r="M70" s="60"/>
      <c r="N70" s="61">
        <v>0.39097222222222222</v>
      </c>
      <c r="O70" s="61"/>
      <c r="P70" s="60" t="s">
        <v>68</v>
      </c>
      <c r="Q70" s="60"/>
      <c r="R70" s="61">
        <f>IF(ISBLANK(N71),"",N71-N70)</f>
        <v>7.2222222222222243E-2</v>
      </c>
      <c r="S70" s="61"/>
      <c r="T70" s="42"/>
    </row>
    <row r="71" spans="1:20" s="5" customFormat="1" ht="15" customHeight="1">
      <c r="A71" s="41"/>
      <c r="B71" s="65"/>
      <c r="C71" s="66"/>
      <c r="D71" s="76"/>
      <c r="E71" s="57"/>
      <c r="F71" s="57"/>
      <c r="G71" s="58"/>
      <c r="H71" s="70"/>
      <c r="I71" s="70"/>
      <c r="J71" s="70"/>
      <c r="K71" s="70"/>
      <c r="L71" s="60" t="s">
        <v>7</v>
      </c>
      <c r="M71" s="60"/>
      <c r="N71" s="61">
        <v>0.46319444444444446</v>
      </c>
      <c r="O71" s="61"/>
      <c r="P71" s="16"/>
      <c r="Q71" s="27"/>
      <c r="R71" s="16"/>
      <c r="S71" s="19"/>
      <c r="T71" s="42"/>
    </row>
    <row r="72" spans="1:20" s="5" customFormat="1" ht="7.5" customHeight="1">
      <c r="A72" s="41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42"/>
    </row>
    <row r="73" spans="1:20" s="5" customFormat="1" ht="16.5" customHeight="1" thickBot="1">
      <c r="A73" s="41"/>
      <c r="B73" s="91" t="s">
        <v>0</v>
      </c>
      <c r="C73" s="91"/>
      <c r="D73" s="91"/>
      <c r="E73" s="91"/>
      <c r="F73" s="30">
        <v>1</v>
      </c>
      <c r="G73" s="30">
        <v>2</v>
      </c>
      <c r="H73" s="30">
        <v>3</v>
      </c>
      <c r="I73" s="30">
        <v>4</v>
      </c>
      <c r="J73" s="30">
        <v>5</v>
      </c>
      <c r="K73" s="30">
        <v>6</v>
      </c>
      <c r="L73" s="30">
        <v>7</v>
      </c>
      <c r="M73" s="30">
        <v>8</v>
      </c>
      <c r="N73" s="30">
        <v>9</v>
      </c>
      <c r="O73" s="30">
        <v>10</v>
      </c>
      <c r="P73" s="30"/>
      <c r="Q73" s="30"/>
      <c r="R73" s="69" t="s">
        <v>11</v>
      </c>
      <c r="S73" s="69"/>
      <c r="T73" s="42"/>
    </row>
    <row r="74" spans="1:20" s="5" customFormat="1" ht="16.5" customHeight="1" thickTop="1">
      <c r="A74" s="41"/>
      <c r="B74" s="71" t="s">
        <v>25</v>
      </c>
      <c r="C74" s="71"/>
      <c r="D74" s="71"/>
      <c r="E74" s="71"/>
      <c r="F74" s="17">
        <v>1</v>
      </c>
      <c r="G74" s="17">
        <v>0</v>
      </c>
      <c r="H74" s="17">
        <v>1</v>
      </c>
      <c r="I74" s="17">
        <v>1</v>
      </c>
      <c r="J74" s="17">
        <v>1</v>
      </c>
      <c r="K74" s="17">
        <v>0</v>
      </c>
      <c r="L74" s="17"/>
      <c r="M74" s="17"/>
      <c r="N74" s="17"/>
      <c r="O74" s="17"/>
      <c r="P74" s="17"/>
      <c r="Q74" s="17"/>
      <c r="R74" s="52">
        <f>SUM(F74:Q74)</f>
        <v>4</v>
      </c>
      <c r="S74" s="52"/>
      <c r="T74" s="42"/>
    </row>
    <row r="75" spans="1:20" s="5" customFormat="1" ht="16.5" customHeight="1">
      <c r="A75" s="41"/>
      <c r="B75" s="72" t="s">
        <v>28</v>
      </c>
      <c r="C75" s="72"/>
      <c r="D75" s="72"/>
      <c r="E75" s="72"/>
      <c r="F75" s="31">
        <v>2</v>
      </c>
      <c r="G75" s="31">
        <v>0</v>
      </c>
      <c r="H75" s="31">
        <v>1</v>
      </c>
      <c r="I75" s="31">
        <v>1</v>
      </c>
      <c r="J75" s="31">
        <v>5</v>
      </c>
      <c r="K75" s="31">
        <v>2</v>
      </c>
      <c r="L75" s="31"/>
      <c r="M75" s="31"/>
      <c r="N75" s="31"/>
      <c r="O75" s="31"/>
      <c r="P75" s="31"/>
      <c r="Q75" s="31"/>
      <c r="R75" s="62">
        <f>SUM(F75:Q75)</f>
        <v>11</v>
      </c>
      <c r="S75" s="62"/>
      <c r="T75" s="42"/>
    </row>
    <row r="76" spans="1:20" s="5" customFormat="1" ht="7.5" customHeight="1">
      <c r="A76" s="41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42"/>
    </row>
    <row r="77" spans="1:20" s="5" customFormat="1" ht="15" customHeight="1" thickBot="1">
      <c r="A77" s="41"/>
      <c r="B77" s="80" t="s">
        <v>12</v>
      </c>
      <c r="C77" s="80"/>
      <c r="D77" s="32" t="s">
        <v>13</v>
      </c>
      <c r="E77" s="33" t="s">
        <v>26</v>
      </c>
      <c r="F77" s="53" t="s">
        <v>109</v>
      </c>
      <c r="G77" s="54"/>
      <c r="H77" s="54" t="s">
        <v>110</v>
      </c>
      <c r="I77" s="54"/>
      <c r="J77" s="54" t="s">
        <v>109</v>
      </c>
      <c r="K77" s="54"/>
      <c r="L77" s="54"/>
      <c r="M77" s="55"/>
      <c r="N77" s="32" t="s">
        <v>14</v>
      </c>
      <c r="O77" s="34" t="str">
        <f>IF($E$77&lt;&gt;"",$E$77,"")</f>
        <v>【菅】</v>
      </c>
      <c r="P77" s="53" t="s">
        <v>108</v>
      </c>
      <c r="Q77" s="54"/>
      <c r="R77" s="54"/>
      <c r="S77" s="55"/>
      <c r="T77" s="42"/>
    </row>
    <row r="78" spans="1:20" s="5" customFormat="1" ht="15" customHeight="1" thickTop="1">
      <c r="A78" s="41"/>
      <c r="B78" s="80"/>
      <c r="C78" s="80"/>
      <c r="D78" s="35" t="s">
        <v>13</v>
      </c>
      <c r="E78" s="36" t="s">
        <v>29</v>
      </c>
      <c r="F78" s="59" t="s">
        <v>111</v>
      </c>
      <c r="G78" s="49"/>
      <c r="H78" s="49" t="s">
        <v>86</v>
      </c>
      <c r="I78" s="49"/>
      <c r="J78" s="49"/>
      <c r="K78" s="49"/>
      <c r="L78" s="49"/>
      <c r="M78" s="50"/>
      <c r="N78" s="35" t="s">
        <v>14</v>
      </c>
      <c r="O78" s="36" t="str">
        <f>IF($E$78&lt;&gt;"",$E$78,"")</f>
        <v>【館】</v>
      </c>
      <c r="P78" s="59" t="s">
        <v>86</v>
      </c>
      <c r="Q78" s="49"/>
      <c r="R78" s="49" t="s">
        <v>111</v>
      </c>
      <c r="S78" s="50"/>
      <c r="T78" s="42"/>
    </row>
    <row r="79" spans="1:20" s="5" customFormat="1" ht="15" customHeight="1">
      <c r="A79" s="41"/>
      <c r="B79" s="19"/>
      <c r="C79" s="19"/>
      <c r="D79" s="22" t="s">
        <v>56</v>
      </c>
      <c r="E79" s="78" t="str">
        <f>IF($B$74&lt;&gt;"",$B$74,"")</f>
        <v>菅原学童野球クラブ</v>
      </c>
      <c r="F79" s="78"/>
      <c r="G79" s="78"/>
      <c r="H79" s="78"/>
      <c r="I79" s="78"/>
      <c r="J79" s="78"/>
      <c r="K79" s="79"/>
      <c r="L79" s="22" t="s">
        <v>57</v>
      </c>
      <c r="M79" s="78" t="str">
        <f>IF($B$75&lt;&gt;"",$B$75,"")</f>
        <v>館野学童野球クラブ</v>
      </c>
      <c r="N79" s="78"/>
      <c r="O79" s="78"/>
      <c r="P79" s="78"/>
      <c r="Q79" s="78"/>
      <c r="R79" s="78"/>
      <c r="S79" s="78"/>
      <c r="T79" s="42"/>
    </row>
    <row r="80" spans="1:20" s="5" customFormat="1" ht="15" customHeight="1">
      <c r="A80" s="41"/>
      <c r="B80" s="67" t="s">
        <v>52</v>
      </c>
      <c r="C80" s="67"/>
      <c r="D80" s="68"/>
      <c r="E80" s="68"/>
      <c r="F80" s="51"/>
      <c r="G80" s="51"/>
      <c r="H80" s="51"/>
      <c r="I80" s="51"/>
      <c r="J80" s="51"/>
      <c r="K80" s="56"/>
      <c r="L80" s="51"/>
      <c r="M80" s="51"/>
      <c r="N80" s="92"/>
      <c r="O80" s="51"/>
      <c r="P80" s="51"/>
      <c r="Q80" s="51"/>
      <c r="R80" s="51"/>
      <c r="S80" s="51"/>
      <c r="T80" s="42"/>
    </row>
    <row r="81" spans="1:20" s="5" customFormat="1" ht="15" customHeight="1">
      <c r="A81" s="41"/>
      <c r="B81" s="67" t="s">
        <v>53</v>
      </c>
      <c r="C81" s="67"/>
      <c r="D81" s="68"/>
      <c r="E81" s="68"/>
      <c r="F81" s="51"/>
      <c r="G81" s="51"/>
      <c r="H81" s="51"/>
      <c r="I81" s="51"/>
      <c r="J81" s="51"/>
      <c r="K81" s="56"/>
      <c r="L81" s="51"/>
      <c r="M81" s="51"/>
      <c r="N81" s="51"/>
      <c r="O81" s="51"/>
      <c r="P81" s="51"/>
      <c r="Q81" s="51"/>
      <c r="R81" s="51"/>
      <c r="S81" s="51"/>
      <c r="T81" s="42"/>
    </row>
    <row r="82" spans="1:20" s="5" customFormat="1" ht="15" customHeight="1">
      <c r="A82" s="41"/>
      <c r="B82" s="67" t="s">
        <v>54</v>
      </c>
      <c r="C82" s="67"/>
      <c r="D82" s="68"/>
      <c r="E82" s="68"/>
      <c r="F82" s="51"/>
      <c r="G82" s="51"/>
      <c r="H82" s="51"/>
      <c r="I82" s="51"/>
      <c r="J82" s="51"/>
      <c r="K82" s="56"/>
      <c r="L82" s="51" t="s">
        <v>114</v>
      </c>
      <c r="M82" s="51"/>
      <c r="N82" s="51"/>
      <c r="O82" s="51"/>
      <c r="P82" s="51"/>
      <c r="Q82" s="51"/>
      <c r="R82" s="51"/>
      <c r="S82" s="51"/>
      <c r="T82" s="42"/>
    </row>
    <row r="83" spans="1:20" s="5" customFormat="1" ht="15" customHeight="1">
      <c r="A83" s="41"/>
      <c r="B83" s="77"/>
      <c r="C83" s="77"/>
      <c r="D83" s="68"/>
      <c r="E83" s="68"/>
      <c r="F83" s="51"/>
      <c r="G83" s="51"/>
      <c r="H83" s="51"/>
      <c r="I83" s="51"/>
      <c r="J83" s="51"/>
      <c r="K83" s="56"/>
      <c r="L83" s="51"/>
      <c r="M83" s="51"/>
      <c r="N83" s="51"/>
      <c r="O83" s="51"/>
      <c r="P83" s="51"/>
      <c r="Q83" s="51"/>
      <c r="R83" s="51"/>
      <c r="S83" s="51"/>
      <c r="T83" s="42"/>
    </row>
    <row r="84" spans="1:20" s="5" customFormat="1" ht="7.5" customHeight="1">
      <c r="A84" s="41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42"/>
    </row>
    <row r="85" spans="1:20" s="5" customFormat="1" ht="18" customHeight="1">
      <c r="A85" s="41"/>
      <c r="B85" s="73" t="s">
        <v>15</v>
      </c>
      <c r="C85" s="73"/>
      <c r="D85" s="73"/>
      <c r="E85" s="37" t="s">
        <v>16</v>
      </c>
      <c r="F85" s="74" t="s">
        <v>92</v>
      </c>
      <c r="G85" s="75"/>
      <c r="H85" s="37" t="s">
        <v>17</v>
      </c>
      <c r="I85" s="73" t="s">
        <v>112</v>
      </c>
      <c r="J85" s="73"/>
      <c r="K85" s="37" t="s">
        <v>18</v>
      </c>
      <c r="L85" s="73" t="s">
        <v>113</v>
      </c>
      <c r="M85" s="73"/>
      <c r="N85" s="37" t="s">
        <v>19</v>
      </c>
      <c r="O85" s="73" t="s">
        <v>85</v>
      </c>
      <c r="P85" s="73"/>
      <c r="Q85" s="37" t="s">
        <v>20</v>
      </c>
      <c r="R85" s="73"/>
      <c r="S85" s="73"/>
      <c r="T85" s="42"/>
    </row>
    <row r="86" spans="1:20" s="5" customFormat="1" ht="9" customHeight="1" thickBot="1">
      <c r="A86" s="43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5"/>
    </row>
    <row r="87" spans="1:20" s="5" customFormat="1" ht="4.5" customHeight="1" thickBo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s="5" customFormat="1" ht="9" customHeight="1">
      <c r="A88" s="38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40"/>
    </row>
    <row r="89" spans="1:20" s="5" customFormat="1" ht="15" customHeight="1">
      <c r="A89" s="41"/>
      <c r="B89" s="63" t="s">
        <v>58</v>
      </c>
      <c r="C89" s="64"/>
      <c r="D89" s="76" t="s">
        <v>8</v>
      </c>
      <c r="E89" s="57" t="s">
        <v>48</v>
      </c>
      <c r="F89" s="57"/>
      <c r="G89" s="58" t="s">
        <v>9</v>
      </c>
      <c r="H89" s="70"/>
      <c r="I89" s="70"/>
      <c r="J89" s="70"/>
      <c r="K89" s="70"/>
      <c r="L89" s="60" t="s">
        <v>6</v>
      </c>
      <c r="M89" s="60"/>
      <c r="N89" s="61">
        <v>0.48888888888888887</v>
      </c>
      <c r="O89" s="61"/>
      <c r="P89" s="60" t="s">
        <v>68</v>
      </c>
      <c r="Q89" s="60"/>
      <c r="R89" s="61">
        <f>IF(ISBLANK(N90),"",N90-N89)</f>
        <v>7.4305555555555569E-2</v>
      </c>
      <c r="S89" s="61"/>
      <c r="T89" s="42"/>
    </row>
    <row r="90" spans="1:20" s="5" customFormat="1" ht="15" customHeight="1">
      <c r="A90" s="41"/>
      <c r="B90" s="65"/>
      <c r="C90" s="66"/>
      <c r="D90" s="76"/>
      <c r="E90" s="57"/>
      <c r="F90" s="57"/>
      <c r="G90" s="58"/>
      <c r="H90" s="70"/>
      <c r="I90" s="70"/>
      <c r="J90" s="70"/>
      <c r="K90" s="70"/>
      <c r="L90" s="60" t="s">
        <v>7</v>
      </c>
      <c r="M90" s="60"/>
      <c r="N90" s="61">
        <v>0.56319444444444444</v>
      </c>
      <c r="O90" s="61"/>
      <c r="P90" s="16"/>
      <c r="Q90" s="27"/>
      <c r="R90" s="16"/>
      <c r="S90" s="19"/>
      <c r="T90" s="42"/>
    </row>
    <row r="91" spans="1:20" s="5" customFormat="1" ht="7.5" customHeight="1">
      <c r="A91" s="41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42"/>
    </row>
    <row r="92" spans="1:20" s="5" customFormat="1" ht="16.5" customHeight="1" thickBot="1">
      <c r="A92" s="41"/>
      <c r="B92" s="91" t="s">
        <v>0</v>
      </c>
      <c r="C92" s="91"/>
      <c r="D92" s="91"/>
      <c r="E92" s="91"/>
      <c r="F92" s="30">
        <v>1</v>
      </c>
      <c r="G92" s="30">
        <v>2</v>
      </c>
      <c r="H92" s="30">
        <v>3</v>
      </c>
      <c r="I92" s="30">
        <v>4</v>
      </c>
      <c r="J92" s="30">
        <v>5</v>
      </c>
      <c r="K92" s="30">
        <v>6</v>
      </c>
      <c r="L92" s="30">
        <v>7</v>
      </c>
      <c r="M92" s="30">
        <v>8</v>
      </c>
      <c r="N92" s="30">
        <v>9</v>
      </c>
      <c r="O92" s="30">
        <v>10</v>
      </c>
      <c r="P92" s="30"/>
      <c r="Q92" s="30"/>
      <c r="R92" s="69" t="s">
        <v>11</v>
      </c>
      <c r="S92" s="69"/>
      <c r="T92" s="42"/>
    </row>
    <row r="93" spans="1:20" s="5" customFormat="1" ht="16.5" customHeight="1" thickTop="1">
      <c r="A93" s="41"/>
      <c r="B93" s="71" t="s">
        <v>22</v>
      </c>
      <c r="C93" s="71"/>
      <c r="D93" s="71"/>
      <c r="E93" s="71"/>
      <c r="F93" s="17">
        <v>2</v>
      </c>
      <c r="G93" s="17">
        <v>2</v>
      </c>
      <c r="H93" s="17">
        <v>0</v>
      </c>
      <c r="I93" s="17">
        <v>0</v>
      </c>
      <c r="J93" s="17">
        <v>2</v>
      </c>
      <c r="K93" s="17">
        <v>1</v>
      </c>
      <c r="L93" s="17">
        <v>1</v>
      </c>
      <c r="M93" s="17"/>
      <c r="N93" s="17"/>
      <c r="O93" s="17"/>
      <c r="P93" s="17"/>
      <c r="Q93" s="17"/>
      <c r="R93" s="52">
        <f>SUM(F93:Q93)</f>
        <v>8</v>
      </c>
      <c r="S93" s="52"/>
      <c r="T93" s="42"/>
    </row>
    <row r="94" spans="1:20" s="5" customFormat="1" ht="16.5" customHeight="1">
      <c r="A94" s="41"/>
      <c r="B94" s="72" t="s">
        <v>28</v>
      </c>
      <c r="C94" s="72"/>
      <c r="D94" s="72"/>
      <c r="E94" s="72"/>
      <c r="F94" s="31">
        <v>0</v>
      </c>
      <c r="G94" s="31">
        <v>0</v>
      </c>
      <c r="H94" s="31">
        <v>0</v>
      </c>
      <c r="I94" s="31">
        <v>1</v>
      </c>
      <c r="J94" s="31">
        <v>0</v>
      </c>
      <c r="K94" s="31">
        <v>3</v>
      </c>
      <c r="L94" s="31">
        <v>0</v>
      </c>
      <c r="M94" s="31"/>
      <c r="N94" s="31"/>
      <c r="O94" s="31"/>
      <c r="P94" s="31"/>
      <c r="Q94" s="31"/>
      <c r="R94" s="62">
        <f>SUM(F94:Q94)</f>
        <v>4</v>
      </c>
      <c r="S94" s="62"/>
      <c r="T94" s="42"/>
    </row>
    <row r="95" spans="1:20" s="5" customFormat="1" ht="7.5" customHeight="1">
      <c r="A95" s="41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42"/>
    </row>
    <row r="96" spans="1:20" s="5" customFormat="1" ht="15" customHeight="1" thickBot="1">
      <c r="A96" s="41"/>
      <c r="B96" s="80" t="s">
        <v>12</v>
      </c>
      <c r="C96" s="80"/>
      <c r="D96" s="32" t="s">
        <v>13</v>
      </c>
      <c r="E96" s="33" t="s">
        <v>23</v>
      </c>
      <c r="F96" s="53" t="s">
        <v>91</v>
      </c>
      <c r="G96" s="54"/>
      <c r="H96" s="54" t="s">
        <v>90</v>
      </c>
      <c r="I96" s="54"/>
      <c r="J96" s="54"/>
      <c r="K96" s="54"/>
      <c r="L96" s="54"/>
      <c r="M96" s="55"/>
      <c r="N96" s="32" t="s">
        <v>14</v>
      </c>
      <c r="O96" s="34" t="str">
        <f>IF($E$96&lt;&gt;"",$E$96,"")</f>
        <v>【富】</v>
      </c>
      <c r="P96" s="53" t="s">
        <v>90</v>
      </c>
      <c r="Q96" s="54"/>
      <c r="R96" s="54" t="s">
        <v>91</v>
      </c>
      <c r="S96" s="55"/>
      <c r="T96" s="42"/>
    </row>
    <row r="97" spans="1:20" s="5" customFormat="1" ht="15" customHeight="1" thickTop="1">
      <c r="A97" s="41"/>
      <c r="B97" s="80"/>
      <c r="C97" s="80"/>
      <c r="D97" s="35" t="s">
        <v>13</v>
      </c>
      <c r="E97" s="36" t="s">
        <v>29</v>
      </c>
      <c r="F97" s="59" t="s">
        <v>103</v>
      </c>
      <c r="G97" s="49"/>
      <c r="H97" s="49" t="s">
        <v>111</v>
      </c>
      <c r="I97" s="49"/>
      <c r="J97" s="49" t="s">
        <v>86</v>
      </c>
      <c r="K97" s="49"/>
      <c r="L97" s="49"/>
      <c r="M97" s="50"/>
      <c r="N97" s="35" t="s">
        <v>14</v>
      </c>
      <c r="O97" s="36" t="str">
        <f>IF($E$97&lt;&gt;"",$E$97,"")</f>
        <v>【館】</v>
      </c>
      <c r="P97" s="59" t="s">
        <v>86</v>
      </c>
      <c r="Q97" s="49"/>
      <c r="R97" s="49" t="s">
        <v>111</v>
      </c>
      <c r="S97" s="50"/>
      <c r="T97" s="42"/>
    </row>
    <row r="98" spans="1:20" s="5" customFormat="1" ht="15" customHeight="1">
      <c r="A98" s="41"/>
      <c r="B98" s="19"/>
      <c r="C98" s="19"/>
      <c r="D98" s="22" t="s">
        <v>56</v>
      </c>
      <c r="E98" s="78" t="str">
        <f>IF($B$93&lt;&gt;"",$B$93,"")</f>
        <v>富陽学童野球クラブ</v>
      </c>
      <c r="F98" s="78"/>
      <c r="G98" s="78"/>
      <c r="H98" s="78"/>
      <c r="I98" s="78"/>
      <c r="J98" s="78"/>
      <c r="K98" s="79"/>
      <c r="L98" s="22" t="s">
        <v>57</v>
      </c>
      <c r="M98" s="78" t="str">
        <f>IF($B$94&lt;&gt;"",$B$94,"")</f>
        <v>館野学童野球クラブ</v>
      </c>
      <c r="N98" s="78"/>
      <c r="O98" s="78"/>
      <c r="P98" s="78"/>
      <c r="Q98" s="78"/>
      <c r="R98" s="78"/>
      <c r="S98" s="78"/>
      <c r="T98" s="42"/>
    </row>
    <row r="99" spans="1:20" s="5" customFormat="1" ht="15" customHeight="1">
      <c r="A99" s="41"/>
      <c r="B99" s="67" t="s">
        <v>52</v>
      </c>
      <c r="C99" s="67"/>
      <c r="D99" s="68"/>
      <c r="E99" s="68"/>
      <c r="F99" s="51"/>
      <c r="G99" s="51"/>
      <c r="H99" s="51"/>
      <c r="I99" s="51"/>
      <c r="J99" s="51"/>
      <c r="K99" s="56"/>
      <c r="L99" s="51"/>
      <c r="M99" s="51"/>
      <c r="N99" s="51"/>
      <c r="O99" s="51"/>
      <c r="P99" s="51"/>
      <c r="Q99" s="51"/>
      <c r="R99" s="51"/>
      <c r="S99" s="51"/>
      <c r="T99" s="42"/>
    </row>
    <row r="100" spans="1:20" s="5" customFormat="1" ht="15" customHeight="1">
      <c r="A100" s="41"/>
      <c r="B100" s="67" t="s">
        <v>53</v>
      </c>
      <c r="C100" s="67"/>
      <c r="D100" s="68" t="s">
        <v>116</v>
      </c>
      <c r="E100" s="68"/>
      <c r="F100" s="51"/>
      <c r="G100" s="51"/>
      <c r="H100" s="51"/>
      <c r="I100" s="51"/>
      <c r="J100" s="51"/>
      <c r="K100" s="56"/>
      <c r="L100" s="51" t="s">
        <v>111</v>
      </c>
      <c r="M100" s="51"/>
      <c r="N100" s="51"/>
      <c r="O100" s="51"/>
      <c r="P100" s="51"/>
      <c r="Q100" s="51"/>
      <c r="R100" s="51"/>
      <c r="S100" s="51"/>
      <c r="T100" s="42"/>
    </row>
    <row r="101" spans="1:20" s="5" customFormat="1" ht="15" customHeight="1">
      <c r="A101" s="41"/>
      <c r="B101" s="67" t="s">
        <v>54</v>
      </c>
      <c r="C101" s="67"/>
      <c r="D101" s="68" t="s">
        <v>117</v>
      </c>
      <c r="E101" s="68"/>
      <c r="F101" s="51"/>
      <c r="G101" s="51"/>
      <c r="H101" s="51"/>
      <c r="I101" s="51"/>
      <c r="J101" s="51"/>
      <c r="K101" s="56"/>
      <c r="L101" s="51" t="s">
        <v>111</v>
      </c>
      <c r="M101" s="51"/>
      <c r="N101" s="51" t="s">
        <v>86</v>
      </c>
      <c r="O101" s="51"/>
      <c r="P101" s="51"/>
      <c r="Q101" s="51"/>
      <c r="R101" s="51"/>
      <c r="S101" s="51"/>
      <c r="T101" s="42"/>
    </row>
    <row r="102" spans="1:20" s="5" customFormat="1" ht="15" customHeight="1">
      <c r="A102" s="41"/>
      <c r="B102" s="77"/>
      <c r="C102" s="77"/>
      <c r="D102" s="68"/>
      <c r="E102" s="68"/>
      <c r="F102" s="51"/>
      <c r="G102" s="51"/>
      <c r="H102" s="51"/>
      <c r="I102" s="51"/>
      <c r="J102" s="51"/>
      <c r="K102" s="56"/>
      <c r="L102" s="51"/>
      <c r="M102" s="51"/>
      <c r="N102" s="51"/>
      <c r="O102" s="51"/>
      <c r="P102" s="51"/>
      <c r="Q102" s="51"/>
      <c r="R102" s="51"/>
      <c r="S102" s="51"/>
      <c r="T102" s="42"/>
    </row>
    <row r="103" spans="1:20" s="5" customFormat="1" ht="7.5" customHeight="1">
      <c r="A103" s="41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42"/>
    </row>
    <row r="104" spans="1:20" s="5" customFormat="1" ht="18" customHeight="1">
      <c r="A104" s="41"/>
      <c r="B104" s="73" t="s">
        <v>15</v>
      </c>
      <c r="C104" s="73"/>
      <c r="D104" s="73"/>
      <c r="E104" s="37" t="s">
        <v>16</v>
      </c>
      <c r="F104" s="74" t="s">
        <v>118</v>
      </c>
      <c r="G104" s="75"/>
      <c r="H104" s="37" t="s">
        <v>17</v>
      </c>
      <c r="I104" s="73" t="s">
        <v>119</v>
      </c>
      <c r="J104" s="73"/>
      <c r="K104" s="37" t="s">
        <v>18</v>
      </c>
      <c r="L104" s="73" t="s">
        <v>108</v>
      </c>
      <c r="M104" s="73"/>
      <c r="N104" s="37" t="s">
        <v>19</v>
      </c>
      <c r="O104" s="73" t="s">
        <v>120</v>
      </c>
      <c r="P104" s="73"/>
      <c r="Q104" s="37" t="s">
        <v>20</v>
      </c>
      <c r="R104" s="73"/>
      <c r="S104" s="73"/>
      <c r="T104" s="42"/>
    </row>
    <row r="105" spans="1:20" s="5" customFormat="1" ht="9" customHeight="1" thickBot="1">
      <c r="A105" s="43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5"/>
    </row>
    <row r="106" spans="1:20" s="6" customFormat="1" ht="4.5" customHeight="1" thickBot="1"/>
    <row r="107" spans="1:20" s="5" customFormat="1" ht="9" customHeight="1">
      <c r="A107" s="38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40"/>
    </row>
    <row r="108" spans="1:20" s="5" customFormat="1" ht="15" customHeight="1">
      <c r="A108" s="41"/>
      <c r="B108" s="63" t="s">
        <v>55</v>
      </c>
      <c r="C108" s="64"/>
      <c r="D108" s="76" t="s">
        <v>8</v>
      </c>
      <c r="E108" s="57"/>
      <c r="F108" s="57"/>
      <c r="G108" s="58" t="s">
        <v>9</v>
      </c>
      <c r="H108" s="70"/>
      <c r="I108" s="70"/>
      <c r="J108" s="70"/>
      <c r="K108" s="70"/>
      <c r="L108" s="60" t="s">
        <v>6</v>
      </c>
      <c r="M108" s="60"/>
      <c r="N108" s="61"/>
      <c r="O108" s="61"/>
      <c r="P108" s="60" t="s">
        <v>68</v>
      </c>
      <c r="Q108" s="60"/>
      <c r="R108" s="61" t="str">
        <f>IF(ISBLANK(N109),"",N109-N108)</f>
        <v/>
      </c>
      <c r="S108" s="61"/>
      <c r="T108" s="42"/>
    </row>
    <row r="109" spans="1:20" s="5" customFormat="1" ht="15" customHeight="1">
      <c r="A109" s="41"/>
      <c r="B109" s="65"/>
      <c r="C109" s="66"/>
      <c r="D109" s="76"/>
      <c r="E109" s="57"/>
      <c r="F109" s="57"/>
      <c r="G109" s="58"/>
      <c r="H109" s="70"/>
      <c r="I109" s="70"/>
      <c r="J109" s="70"/>
      <c r="K109" s="70"/>
      <c r="L109" s="60" t="s">
        <v>7</v>
      </c>
      <c r="M109" s="60"/>
      <c r="N109" s="61"/>
      <c r="O109" s="61"/>
      <c r="P109" s="16"/>
      <c r="Q109" s="27"/>
      <c r="R109" s="16"/>
      <c r="S109" s="19"/>
      <c r="T109" s="42"/>
    </row>
    <row r="110" spans="1:20" s="5" customFormat="1" ht="7.5" customHeight="1">
      <c r="A110" s="41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42"/>
    </row>
    <row r="111" spans="1:20" s="5" customFormat="1" ht="16.5" customHeight="1" thickBot="1">
      <c r="A111" s="41"/>
      <c r="B111" s="91" t="s">
        <v>0</v>
      </c>
      <c r="C111" s="91"/>
      <c r="D111" s="91"/>
      <c r="E111" s="91"/>
      <c r="F111" s="30">
        <v>1</v>
      </c>
      <c r="G111" s="30">
        <v>2</v>
      </c>
      <c r="H111" s="30">
        <v>3</v>
      </c>
      <c r="I111" s="30">
        <v>4</v>
      </c>
      <c r="J111" s="30">
        <v>5</v>
      </c>
      <c r="K111" s="30">
        <v>6</v>
      </c>
      <c r="L111" s="30">
        <v>7</v>
      </c>
      <c r="M111" s="30">
        <v>8</v>
      </c>
      <c r="N111" s="30">
        <v>9</v>
      </c>
      <c r="O111" s="30">
        <v>10</v>
      </c>
      <c r="P111" s="30"/>
      <c r="Q111" s="30"/>
      <c r="R111" s="69" t="s">
        <v>11</v>
      </c>
      <c r="S111" s="69"/>
      <c r="T111" s="42"/>
    </row>
    <row r="112" spans="1:20" s="5" customFormat="1" ht="16.5" customHeight="1" thickTop="1">
      <c r="A112" s="41"/>
      <c r="B112" s="71"/>
      <c r="C112" s="71"/>
      <c r="D112" s="71"/>
      <c r="E112" s="71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52">
        <f>SUM(F112:Q112)</f>
        <v>0</v>
      </c>
      <c r="S112" s="52"/>
      <c r="T112" s="42"/>
    </row>
    <row r="113" spans="1:39" s="5" customFormat="1" ht="16.5" customHeight="1">
      <c r="A113" s="41"/>
      <c r="B113" s="72"/>
      <c r="C113" s="72"/>
      <c r="D113" s="72"/>
      <c r="E113" s="72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62">
        <f>SUM(F113:Q113)</f>
        <v>0</v>
      </c>
      <c r="S113" s="62"/>
      <c r="T113" s="42"/>
    </row>
    <row r="114" spans="1:39" s="5" customFormat="1" ht="7.5" customHeight="1">
      <c r="A114" s="41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42"/>
    </row>
    <row r="115" spans="1:39" s="5" customFormat="1" ht="15" customHeight="1" thickBot="1">
      <c r="A115" s="41"/>
      <c r="B115" s="80" t="s">
        <v>12</v>
      </c>
      <c r="C115" s="80"/>
      <c r="D115" s="32" t="s">
        <v>13</v>
      </c>
      <c r="E115" s="33"/>
      <c r="F115" s="53"/>
      <c r="G115" s="54"/>
      <c r="H115" s="54"/>
      <c r="I115" s="54"/>
      <c r="J115" s="54"/>
      <c r="K115" s="54"/>
      <c r="L115" s="54"/>
      <c r="M115" s="55"/>
      <c r="N115" s="32" t="s">
        <v>14</v>
      </c>
      <c r="O115" s="34" t="str">
        <f>IF($E$115&lt;&gt;"",$E$115,"")</f>
        <v/>
      </c>
      <c r="P115" s="53"/>
      <c r="Q115" s="54"/>
      <c r="R115" s="54"/>
      <c r="S115" s="55"/>
      <c r="T115" s="42"/>
    </row>
    <row r="116" spans="1:39" s="5" customFormat="1" ht="15" customHeight="1" thickTop="1">
      <c r="A116" s="41"/>
      <c r="B116" s="80"/>
      <c r="C116" s="80"/>
      <c r="D116" s="35" t="s">
        <v>13</v>
      </c>
      <c r="E116" s="36"/>
      <c r="F116" s="59"/>
      <c r="G116" s="49"/>
      <c r="H116" s="49"/>
      <c r="I116" s="49"/>
      <c r="J116" s="49"/>
      <c r="K116" s="49"/>
      <c r="L116" s="49"/>
      <c r="M116" s="50"/>
      <c r="N116" s="35" t="s">
        <v>14</v>
      </c>
      <c r="O116" s="36" t="str">
        <f>IF($E$116&lt;&gt;"",$E$116,"")</f>
        <v/>
      </c>
      <c r="P116" s="59"/>
      <c r="Q116" s="49"/>
      <c r="R116" s="49"/>
      <c r="S116" s="50"/>
      <c r="T116" s="42"/>
    </row>
    <row r="117" spans="1:39" s="5" customFormat="1" ht="15" customHeight="1">
      <c r="A117" s="41"/>
      <c r="B117" s="19"/>
      <c r="C117" s="19"/>
      <c r="D117" s="22" t="s">
        <v>56</v>
      </c>
      <c r="E117" s="78" t="str">
        <f>IF($B$112&lt;&gt;"",$B$112,"")</f>
        <v/>
      </c>
      <c r="F117" s="78"/>
      <c r="G117" s="78"/>
      <c r="H117" s="78"/>
      <c r="I117" s="78"/>
      <c r="J117" s="78"/>
      <c r="K117" s="79"/>
      <c r="L117" s="22" t="s">
        <v>57</v>
      </c>
      <c r="M117" s="78" t="str">
        <f>IF($B$113&lt;&gt;"",$B$113,"")</f>
        <v/>
      </c>
      <c r="N117" s="78"/>
      <c r="O117" s="78"/>
      <c r="P117" s="78"/>
      <c r="Q117" s="78"/>
      <c r="R117" s="78"/>
      <c r="S117" s="78"/>
      <c r="T117" s="42"/>
    </row>
    <row r="118" spans="1:39" s="5" customFormat="1" ht="15" customHeight="1">
      <c r="A118" s="41"/>
      <c r="B118" s="67" t="s">
        <v>52</v>
      </c>
      <c r="C118" s="67"/>
      <c r="D118" s="68"/>
      <c r="E118" s="68"/>
      <c r="F118" s="51"/>
      <c r="G118" s="51"/>
      <c r="H118" s="51"/>
      <c r="I118" s="51"/>
      <c r="J118" s="51"/>
      <c r="K118" s="56"/>
      <c r="L118" s="51"/>
      <c r="M118" s="51"/>
      <c r="N118" s="51"/>
      <c r="O118" s="51"/>
      <c r="P118" s="51"/>
      <c r="Q118" s="51"/>
      <c r="R118" s="51"/>
      <c r="S118" s="51"/>
      <c r="T118" s="42"/>
    </row>
    <row r="119" spans="1:39" s="5" customFormat="1" ht="15" customHeight="1">
      <c r="A119" s="41"/>
      <c r="B119" s="67" t="s">
        <v>53</v>
      </c>
      <c r="C119" s="67"/>
      <c r="D119" s="68"/>
      <c r="E119" s="68"/>
      <c r="F119" s="51"/>
      <c r="G119" s="51"/>
      <c r="H119" s="51"/>
      <c r="I119" s="51"/>
      <c r="J119" s="51"/>
      <c r="K119" s="56"/>
      <c r="L119" s="51"/>
      <c r="M119" s="51"/>
      <c r="N119" s="51"/>
      <c r="O119" s="51"/>
      <c r="P119" s="51"/>
      <c r="Q119" s="51"/>
      <c r="R119" s="51"/>
      <c r="S119" s="51"/>
      <c r="T119" s="42"/>
    </row>
    <row r="120" spans="1:39" s="5" customFormat="1" ht="15" customHeight="1">
      <c r="A120" s="41"/>
      <c r="B120" s="67" t="s">
        <v>54</v>
      </c>
      <c r="C120" s="67"/>
      <c r="D120" s="68"/>
      <c r="E120" s="68"/>
      <c r="F120" s="51"/>
      <c r="G120" s="51"/>
      <c r="H120" s="51"/>
      <c r="I120" s="51"/>
      <c r="J120" s="51"/>
      <c r="K120" s="56"/>
      <c r="L120" s="51"/>
      <c r="M120" s="51"/>
      <c r="N120" s="51"/>
      <c r="O120" s="51"/>
      <c r="P120" s="51"/>
      <c r="Q120" s="51"/>
      <c r="R120" s="51"/>
      <c r="S120" s="51"/>
      <c r="T120" s="42"/>
    </row>
    <row r="121" spans="1:39" s="5" customFormat="1" ht="15" customHeight="1">
      <c r="A121" s="41"/>
      <c r="B121" s="77"/>
      <c r="C121" s="77"/>
      <c r="D121" s="68"/>
      <c r="E121" s="68"/>
      <c r="F121" s="51"/>
      <c r="G121" s="51"/>
      <c r="H121" s="51"/>
      <c r="I121" s="51"/>
      <c r="J121" s="51"/>
      <c r="K121" s="56"/>
      <c r="L121" s="51"/>
      <c r="M121" s="51"/>
      <c r="N121" s="51"/>
      <c r="O121" s="51"/>
      <c r="P121" s="51"/>
      <c r="Q121" s="51"/>
      <c r="R121" s="51"/>
      <c r="S121" s="51"/>
      <c r="T121" s="42"/>
    </row>
    <row r="122" spans="1:39" s="5" customFormat="1" ht="7.5" customHeight="1">
      <c r="A122" s="41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42"/>
    </row>
    <row r="123" spans="1:39" s="5" customFormat="1" ht="18" customHeight="1">
      <c r="A123" s="41"/>
      <c r="B123" s="73" t="s">
        <v>15</v>
      </c>
      <c r="C123" s="73"/>
      <c r="D123" s="73"/>
      <c r="E123" s="37" t="s">
        <v>16</v>
      </c>
      <c r="F123" s="74"/>
      <c r="G123" s="75"/>
      <c r="H123" s="37" t="s">
        <v>17</v>
      </c>
      <c r="I123" s="73"/>
      <c r="J123" s="73"/>
      <c r="K123" s="37" t="s">
        <v>18</v>
      </c>
      <c r="L123" s="73"/>
      <c r="M123" s="73"/>
      <c r="N123" s="37" t="s">
        <v>19</v>
      </c>
      <c r="O123" s="73"/>
      <c r="P123" s="73"/>
      <c r="Q123" s="37" t="s">
        <v>20</v>
      </c>
      <c r="R123" s="73"/>
      <c r="S123" s="73"/>
      <c r="T123" s="42"/>
      <c r="X123" s="20"/>
      <c r="Y123" s="20"/>
    </row>
    <row r="124" spans="1:39" s="5" customFormat="1" ht="9" customHeight="1" thickBot="1">
      <c r="A124" s="43"/>
      <c r="B124" s="29"/>
      <c r="C124" s="29"/>
      <c r="D124" s="29"/>
      <c r="E124" s="46"/>
      <c r="F124" s="29"/>
      <c r="G124" s="29"/>
      <c r="H124" s="46"/>
      <c r="I124" s="29"/>
      <c r="J124" s="29"/>
      <c r="K124" s="46"/>
      <c r="L124" s="29"/>
      <c r="M124" s="29"/>
      <c r="N124" s="46"/>
      <c r="O124" s="29"/>
      <c r="P124" s="29"/>
      <c r="Q124" s="46"/>
      <c r="R124" s="29"/>
      <c r="S124" s="29"/>
      <c r="T124" s="45"/>
      <c r="X124" s="20"/>
      <c r="Y124" s="20"/>
    </row>
    <row r="127" spans="1:39" ht="14.25">
      <c r="W127" s="7"/>
      <c r="X127" s="7"/>
      <c r="Y127" s="7"/>
    </row>
    <row r="128" spans="1:39" ht="14.25" hidden="1">
      <c r="O128" s="10" t="s">
        <v>30</v>
      </c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</row>
    <row r="129" spans="3:15" s="7" customFormat="1" ht="13.5" hidden="1" customHeight="1">
      <c r="C129" s="8" t="s">
        <v>69</v>
      </c>
      <c r="M129" s="9" t="s">
        <v>21</v>
      </c>
      <c r="O129" s="10" t="s">
        <v>32</v>
      </c>
    </row>
    <row r="130" spans="3:15" s="7" customFormat="1" ht="13.5" hidden="1" customHeight="1">
      <c r="C130" s="11"/>
      <c r="M130" s="9" t="s">
        <v>24</v>
      </c>
      <c r="O130" s="10" t="s">
        <v>25</v>
      </c>
    </row>
    <row r="131" spans="3:15" s="7" customFormat="1" ht="13.5" hidden="1" customHeight="1">
      <c r="C131" s="11"/>
      <c r="M131" s="9" t="s">
        <v>27</v>
      </c>
      <c r="O131" s="10" t="s">
        <v>22</v>
      </c>
    </row>
    <row r="132" spans="3:15" s="7" customFormat="1" ht="13.5" hidden="1" customHeight="1">
      <c r="C132" s="2" t="s">
        <v>70</v>
      </c>
      <c r="M132" s="9" t="s">
        <v>48</v>
      </c>
      <c r="O132" s="10" t="s">
        <v>28</v>
      </c>
    </row>
    <row r="133" spans="3:15" s="7" customFormat="1" ht="13.5" hidden="1" customHeight="1">
      <c r="C133" s="4" t="s">
        <v>71</v>
      </c>
      <c r="O133" s="10" t="s">
        <v>50</v>
      </c>
    </row>
    <row r="134" spans="3:15" s="7" customFormat="1" ht="13.5" hidden="1" customHeight="1">
      <c r="C134" s="11"/>
      <c r="O134" s="10" t="s">
        <v>51</v>
      </c>
    </row>
    <row r="135" spans="3:15" s="7" customFormat="1" ht="13.5" hidden="1" customHeight="1">
      <c r="C135" s="11"/>
      <c r="O135" s="10"/>
    </row>
    <row r="136" spans="3:15" s="7" customFormat="1" ht="13.5" hidden="1" customHeight="1">
      <c r="C136" s="2" t="s">
        <v>72</v>
      </c>
      <c r="O136" s="3" t="s">
        <v>34</v>
      </c>
    </row>
    <row r="137" spans="3:15" s="7" customFormat="1" ht="13.5" hidden="1" customHeight="1">
      <c r="C137" s="1" t="s">
        <v>62</v>
      </c>
      <c r="O137" s="3" t="s">
        <v>3</v>
      </c>
    </row>
    <row r="138" spans="3:15" s="7" customFormat="1" ht="13.5" hidden="1" customHeight="1">
      <c r="C138" s="4"/>
      <c r="O138" s="3" t="s">
        <v>35</v>
      </c>
    </row>
    <row r="139" spans="3:15" s="7" customFormat="1" ht="13.5" hidden="1" customHeight="1">
      <c r="C139" s="11"/>
      <c r="O139" s="3" t="s">
        <v>36</v>
      </c>
    </row>
    <row r="140" spans="3:15" s="7" customFormat="1" ht="13.5" hidden="1" customHeight="1">
      <c r="C140" s="2" t="s">
        <v>73</v>
      </c>
      <c r="O140" s="3" t="s">
        <v>37</v>
      </c>
    </row>
    <row r="141" spans="3:15" s="7" customFormat="1" ht="13.5" hidden="1" customHeight="1">
      <c r="C141" s="12" t="s">
        <v>66</v>
      </c>
    </row>
    <row r="142" spans="3:15" s="7" customFormat="1" ht="13.5" hidden="1" customHeight="1">
      <c r="C142" s="11"/>
    </row>
    <row r="143" spans="3:15" s="7" customFormat="1" ht="13.5" hidden="1" customHeight="1">
      <c r="C143" s="2" t="s">
        <v>74</v>
      </c>
    </row>
    <row r="144" spans="3:15" s="7" customFormat="1" ht="13.5" hidden="1" customHeight="1">
      <c r="C144" s="1" t="s">
        <v>61</v>
      </c>
    </row>
    <row r="145" spans="3:6" s="7" customFormat="1" ht="13.5" hidden="1" customHeight="1">
      <c r="C145" s="11"/>
    </row>
    <row r="146" spans="3:6" s="7" customFormat="1" ht="13.5" hidden="1" customHeight="1">
      <c r="C146" s="11"/>
    </row>
    <row r="147" spans="3:6" s="7" customFormat="1" ht="13.5" hidden="1" customHeight="1">
      <c r="C147" s="2" t="s">
        <v>75</v>
      </c>
    </row>
    <row r="148" spans="3:6" s="7" customFormat="1" ht="13.5" hidden="1" customHeight="1">
      <c r="C148" s="18" t="s">
        <v>76</v>
      </c>
    </row>
    <row r="149" spans="3:6" s="7" customFormat="1" ht="13.5" hidden="1" customHeight="1">
      <c r="C149" s="11"/>
    </row>
    <row r="150" spans="3:6" s="7" customFormat="1" ht="13.5" hidden="1" customHeight="1">
      <c r="C150" s="2"/>
    </row>
    <row r="151" spans="3:6" s="7" customFormat="1" ht="13.5" hidden="1" customHeight="1">
      <c r="C151" s="1" t="s">
        <v>77</v>
      </c>
    </row>
    <row r="152" spans="3:6" s="7" customFormat="1" ht="13.5" hidden="1" customHeight="1">
      <c r="C152" s="1" t="s">
        <v>49</v>
      </c>
    </row>
    <row r="153" spans="3:6" s="7" customFormat="1" ht="13.5" hidden="1" customHeight="1">
      <c r="C153" s="13"/>
    </row>
    <row r="154" spans="3:6" s="7" customFormat="1" ht="13.5" hidden="1" customHeight="1">
      <c r="C154" s="10" t="s">
        <v>38</v>
      </c>
      <c r="F154"/>
    </row>
    <row r="155" spans="3:6" s="7" customFormat="1" ht="13.5" hidden="1" customHeight="1">
      <c r="C155" s="14" t="s">
        <v>39</v>
      </c>
      <c r="F155" s="10" t="s">
        <v>31</v>
      </c>
    </row>
    <row r="156" spans="3:6" s="7" customFormat="1" ht="13.5" hidden="1" customHeight="1">
      <c r="C156" s="14" t="s">
        <v>63</v>
      </c>
      <c r="F156" s="10" t="s">
        <v>33</v>
      </c>
    </row>
    <row r="157" spans="3:6" s="7" customFormat="1" ht="13.5" hidden="1" customHeight="1">
      <c r="C157" s="14" t="s">
        <v>78</v>
      </c>
      <c r="F157" s="10" t="s">
        <v>26</v>
      </c>
    </row>
    <row r="158" spans="3:6" s="7" customFormat="1" ht="13.5" hidden="1" customHeight="1">
      <c r="C158" s="14"/>
      <c r="F158" s="10" t="s">
        <v>23</v>
      </c>
    </row>
    <row r="159" spans="3:6" s="7" customFormat="1" ht="13.5" hidden="1" customHeight="1">
      <c r="C159" s="14" t="s">
        <v>40</v>
      </c>
      <c r="F159" s="10" t="s">
        <v>29</v>
      </c>
    </row>
    <row r="160" spans="3:6" s="7" customFormat="1" ht="13.5" hidden="1" customHeight="1">
      <c r="C160" s="14" t="s">
        <v>81</v>
      </c>
    </row>
    <row r="161" spans="3:40" s="7" customFormat="1" ht="13.5" hidden="1" customHeight="1">
      <c r="C161" s="14" t="s">
        <v>41</v>
      </c>
    </row>
    <row r="162" spans="3:40" s="7" customFormat="1" ht="13.5" hidden="1" customHeight="1">
      <c r="C162" s="14"/>
    </row>
    <row r="163" spans="3:40" s="7" customFormat="1" ht="13.5" hidden="1" customHeight="1">
      <c r="C163" s="14" t="s">
        <v>79</v>
      </c>
    </row>
    <row r="164" spans="3:40" s="7" customFormat="1" ht="13.5" hidden="1" customHeight="1">
      <c r="C164" s="14" t="s">
        <v>80</v>
      </c>
    </row>
    <row r="165" spans="3:40" s="7" customFormat="1" ht="13.5" hidden="1" customHeight="1">
      <c r="C165" s="14"/>
    </row>
    <row r="166" spans="3:40" s="7" customFormat="1" ht="13.5" hidden="1" customHeight="1">
      <c r="C166" s="14" t="s">
        <v>64</v>
      </c>
      <c r="W166"/>
      <c r="X166"/>
      <c r="Y166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8"/>
    </row>
    <row r="167" spans="3:40" s="7" customFormat="1" ht="13.5" hidden="1" customHeight="1">
      <c r="C167" s="14" t="s">
        <v>42</v>
      </c>
    </row>
    <row r="168" spans="3:40" s="7" customFormat="1" ht="13.5" hidden="1" customHeight="1">
      <c r="C168" s="14" t="s">
        <v>43</v>
      </c>
    </row>
    <row r="169" spans="3:40" s="7" customFormat="1" ht="13.5" hidden="1" customHeight="1">
      <c r="C169" s="14" t="s">
        <v>44</v>
      </c>
    </row>
    <row r="170" spans="3:40" s="7" customFormat="1" ht="13.5" hidden="1" customHeight="1">
      <c r="C170" s="14"/>
    </row>
    <row r="171" spans="3:40" s="7" customFormat="1" ht="13.5" hidden="1" customHeight="1">
      <c r="C171" s="14" t="s">
        <v>83</v>
      </c>
    </row>
    <row r="172" spans="3:40" s="7" customFormat="1" ht="13.5" hidden="1" customHeight="1">
      <c r="C172" s="14" t="s">
        <v>65</v>
      </c>
    </row>
    <row r="173" spans="3:40" s="7" customFormat="1" ht="13.5" hidden="1" customHeight="1">
      <c r="C173" s="14" t="s">
        <v>45</v>
      </c>
    </row>
    <row r="174" spans="3:40" s="28" customFormat="1" ht="13.5" hidden="1" customHeight="1">
      <c r="C174" s="47" t="s">
        <v>60</v>
      </c>
      <c r="X174" s="21"/>
      <c r="Y174" s="21"/>
    </row>
    <row r="175" spans="3:40" s="28" customFormat="1" ht="13.5" hidden="1" customHeight="1">
      <c r="C175" s="47" t="s">
        <v>82</v>
      </c>
      <c r="W175" s="21"/>
      <c r="X175" s="20"/>
      <c r="Y175" s="20"/>
    </row>
    <row r="176" spans="3:40" s="21" customFormat="1" ht="14.25">
      <c r="F176" s="28"/>
      <c r="O176" s="48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</row>
  </sheetData>
  <dataConsolidate/>
  <mergeCells count="460">
    <mergeCell ref="B123:D123"/>
    <mergeCell ref="F123:G123"/>
    <mergeCell ref="I123:J123"/>
    <mergeCell ref="L123:M123"/>
    <mergeCell ref="O123:P123"/>
    <mergeCell ref="R123:S123"/>
    <mergeCell ref="B121:C121"/>
    <mergeCell ref="D121:E121"/>
    <mergeCell ref="F121:G121"/>
    <mergeCell ref="H121:I121"/>
    <mergeCell ref="J121:K121"/>
    <mergeCell ref="L121:M121"/>
    <mergeCell ref="N121:O121"/>
    <mergeCell ref="P121:Q121"/>
    <mergeCell ref="R121:S121"/>
    <mergeCell ref="B120:C120"/>
    <mergeCell ref="D120:E120"/>
    <mergeCell ref="F120:G120"/>
    <mergeCell ref="H120:I120"/>
    <mergeCell ref="J120:K120"/>
    <mergeCell ref="L120:M120"/>
    <mergeCell ref="N120:O120"/>
    <mergeCell ref="P120:Q120"/>
    <mergeCell ref="R120:S120"/>
    <mergeCell ref="L119:M119"/>
    <mergeCell ref="N119:O119"/>
    <mergeCell ref="P119:Q119"/>
    <mergeCell ref="B119:C119"/>
    <mergeCell ref="D119:E119"/>
    <mergeCell ref="F119:G119"/>
    <mergeCell ref="H119:I119"/>
    <mergeCell ref="B115:C116"/>
    <mergeCell ref="F115:G115"/>
    <mergeCell ref="R119:S119"/>
    <mergeCell ref="E117:K117"/>
    <mergeCell ref="M117:S117"/>
    <mergeCell ref="B118:C118"/>
    <mergeCell ref="D118:E118"/>
    <mergeCell ref="F118:G118"/>
    <mergeCell ref="H118:I118"/>
    <mergeCell ref="J118:K118"/>
    <mergeCell ref="B111:E111"/>
    <mergeCell ref="R111:S111"/>
    <mergeCell ref="B112:E112"/>
    <mergeCell ref="R112:S112"/>
    <mergeCell ref="B113:E113"/>
    <mergeCell ref="R113:S113"/>
    <mergeCell ref="R116:S116"/>
    <mergeCell ref="H115:I115"/>
    <mergeCell ref="J115:K115"/>
    <mergeCell ref="L115:M115"/>
    <mergeCell ref="P115:Q115"/>
    <mergeCell ref="P118:Q118"/>
    <mergeCell ref="R118:S118"/>
    <mergeCell ref="L118:M118"/>
    <mergeCell ref="N118:O118"/>
    <mergeCell ref="J119:K119"/>
    <mergeCell ref="B104:D104"/>
    <mergeCell ref="F104:G104"/>
    <mergeCell ref="I104:J104"/>
    <mergeCell ref="L104:M104"/>
    <mergeCell ref="R115:S115"/>
    <mergeCell ref="F116:G116"/>
    <mergeCell ref="H116:I116"/>
    <mergeCell ref="J116:K116"/>
    <mergeCell ref="L116:M116"/>
    <mergeCell ref="P116:Q116"/>
    <mergeCell ref="O104:P104"/>
    <mergeCell ref="R104:S104"/>
    <mergeCell ref="B108:C109"/>
    <mergeCell ref="D108:D109"/>
    <mergeCell ref="E108:F109"/>
    <mergeCell ref="G108:G109"/>
    <mergeCell ref="H108:K109"/>
    <mergeCell ref="L108:M108"/>
    <mergeCell ref="N108:O108"/>
    <mergeCell ref="P108:Q108"/>
    <mergeCell ref="R108:S108"/>
    <mergeCell ref="L109:M109"/>
    <mergeCell ref="N109:O109"/>
    <mergeCell ref="B102:C102"/>
    <mergeCell ref="D102:E102"/>
    <mergeCell ref="F102:G102"/>
    <mergeCell ref="H102:I102"/>
    <mergeCell ref="J102:K102"/>
    <mergeCell ref="L102:M102"/>
    <mergeCell ref="N102:O102"/>
    <mergeCell ref="P102:Q102"/>
    <mergeCell ref="R102:S102"/>
    <mergeCell ref="R100:S100"/>
    <mergeCell ref="B101:C101"/>
    <mergeCell ref="D101:E101"/>
    <mergeCell ref="F101:G101"/>
    <mergeCell ref="H101:I101"/>
    <mergeCell ref="J101:K101"/>
    <mergeCell ref="L101:M101"/>
    <mergeCell ref="N101:O101"/>
    <mergeCell ref="P101:Q101"/>
    <mergeCell ref="R101:S101"/>
    <mergeCell ref="F99:G99"/>
    <mergeCell ref="H99:I99"/>
    <mergeCell ref="J99:K99"/>
    <mergeCell ref="L99:M99"/>
    <mergeCell ref="N99:O99"/>
    <mergeCell ref="P99:Q99"/>
    <mergeCell ref="B100:C100"/>
    <mergeCell ref="D100:E100"/>
    <mergeCell ref="F100:G100"/>
    <mergeCell ref="H100:I100"/>
    <mergeCell ref="J100:K100"/>
    <mergeCell ref="L100:M100"/>
    <mergeCell ref="N100:O100"/>
    <mergeCell ref="P100:Q100"/>
    <mergeCell ref="P96:Q96"/>
    <mergeCell ref="R96:S96"/>
    <mergeCell ref="R99:S99"/>
    <mergeCell ref="B92:E92"/>
    <mergeCell ref="R92:S92"/>
    <mergeCell ref="B93:E93"/>
    <mergeCell ref="R93:S93"/>
    <mergeCell ref="B94:E94"/>
    <mergeCell ref="R94:S94"/>
    <mergeCell ref="B96:C97"/>
    <mergeCell ref="F97:G97"/>
    <mergeCell ref="H97:I97"/>
    <mergeCell ref="J97:K97"/>
    <mergeCell ref="L97:M97"/>
    <mergeCell ref="J96:K96"/>
    <mergeCell ref="L96:M96"/>
    <mergeCell ref="F96:G96"/>
    <mergeCell ref="H96:I96"/>
    <mergeCell ref="P97:Q97"/>
    <mergeCell ref="R97:S97"/>
    <mergeCell ref="E98:K98"/>
    <mergeCell ref="M98:S98"/>
    <mergeCell ref="B99:C99"/>
    <mergeCell ref="D99:E99"/>
    <mergeCell ref="B85:D85"/>
    <mergeCell ref="F85:G85"/>
    <mergeCell ref="I85:J85"/>
    <mergeCell ref="L85:M85"/>
    <mergeCell ref="O85:P85"/>
    <mergeCell ref="R85:S85"/>
    <mergeCell ref="B89:C90"/>
    <mergeCell ref="D89:D90"/>
    <mergeCell ref="N89:O89"/>
    <mergeCell ref="P89:Q89"/>
    <mergeCell ref="R89:S89"/>
    <mergeCell ref="L90:M90"/>
    <mergeCell ref="N90:O90"/>
    <mergeCell ref="E89:F90"/>
    <mergeCell ref="G89:G90"/>
    <mergeCell ref="H89:K90"/>
    <mergeCell ref="L89:M89"/>
    <mergeCell ref="J83:K83"/>
    <mergeCell ref="L83:M83"/>
    <mergeCell ref="N83:O83"/>
    <mergeCell ref="P83:Q83"/>
    <mergeCell ref="B83:C83"/>
    <mergeCell ref="D83:E83"/>
    <mergeCell ref="F83:G83"/>
    <mergeCell ref="H83:I83"/>
    <mergeCell ref="R83:S83"/>
    <mergeCell ref="B82:C82"/>
    <mergeCell ref="D82:E82"/>
    <mergeCell ref="F82:G82"/>
    <mergeCell ref="H82:I82"/>
    <mergeCell ref="J82:K82"/>
    <mergeCell ref="L82:M82"/>
    <mergeCell ref="N82:O82"/>
    <mergeCell ref="P82:Q82"/>
    <mergeCell ref="R82:S82"/>
    <mergeCell ref="R81:S81"/>
    <mergeCell ref="E79:K79"/>
    <mergeCell ref="M79:S79"/>
    <mergeCell ref="B80:C80"/>
    <mergeCell ref="D80:E80"/>
    <mergeCell ref="F80:G80"/>
    <mergeCell ref="H80:I80"/>
    <mergeCell ref="J80:K80"/>
    <mergeCell ref="L80:M80"/>
    <mergeCell ref="P80:Q80"/>
    <mergeCell ref="R80:S80"/>
    <mergeCell ref="N80:O80"/>
    <mergeCell ref="J81:K81"/>
    <mergeCell ref="L81:M81"/>
    <mergeCell ref="N81:O81"/>
    <mergeCell ref="P81:Q81"/>
    <mergeCell ref="B81:C81"/>
    <mergeCell ref="D81:E81"/>
    <mergeCell ref="F81:G81"/>
    <mergeCell ref="H81:I81"/>
    <mergeCell ref="B73:E73"/>
    <mergeCell ref="R73:S73"/>
    <mergeCell ref="B74:E74"/>
    <mergeCell ref="R74:S74"/>
    <mergeCell ref="B75:E75"/>
    <mergeCell ref="R75:S75"/>
    <mergeCell ref="B77:C78"/>
    <mergeCell ref="R77:S77"/>
    <mergeCell ref="F78:G78"/>
    <mergeCell ref="H78:I78"/>
    <mergeCell ref="J78:K78"/>
    <mergeCell ref="L78:M78"/>
    <mergeCell ref="P78:Q78"/>
    <mergeCell ref="R78:S78"/>
    <mergeCell ref="H77:I77"/>
    <mergeCell ref="J77:K77"/>
    <mergeCell ref="L77:M77"/>
    <mergeCell ref="F77:G77"/>
    <mergeCell ref="P77:Q77"/>
    <mergeCell ref="D64:S64"/>
    <mergeCell ref="B65:C65"/>
    <mergeCell ref="D65:S65"/>
    <mergeCell ref="B67:C67"/>
    <mergeCell ref="D67:E67"/>
    <mergeCell ref="K67:L67"/>
    <mergeCell ref="M67:N67"/>
    <mergeCell ref="O67:S67"/>
    <mergeCell ref="H70:K71"/>
    <mergeCell ref="L70:M70"/>
    <mergeCell ref="N70:O70"/>
    <mergeCell ref="P70:Q70"/>
    <mergeCell ref="B70:C71"/>
    <mergeCell ref="D70:D71"/>
    <mergeCell ref="E70:F71"/>
    <mergeCell ref="G70:G71"/>
    <mergeCell ref="R70:S70"/>
    <mergeCell ref="L71:M71"/>
    <mergeCell ref="N71:O71"/>
    <mergeCell ref="E55:K55"/>
    <mergeCell ref="M55:S55"/>
    <mergeCell ref="R56:S56"/>
    <mergeCell ref="L57:M57"/>
    <mergeCell ref="N57:O57"/>
    <mergeCell ref="P57:Q57"/>
    <mergeCell ref="R57:S57"/>
    <mergeCell ref="R61:S61"/>
    <mergeCell ref="L61:M61"/>
    <mergeCell ref="O61:P61"/>
    <mergeCell ref="R58:S58"/>
    <mergeCell ref="H59:I59"/>
    <mergeCell ref="L58:M58"/>
    <mergeCell ref="N58:O58"/>
    <mergeCell ref="P58:Q58"/>
    <mergeCell ref="R59:S59"/>
    <mergeCell ref="B49:E49"/>
    <mergeCell ref="R49:S49"/>
    <mergeCell ref="B30:E30"/>
    <mergeCell ref="R30:S30"/>
    <mergeCell ref="F57:G57"/>
    <mergeCell ref="H57:I57"/>
    <mergeCell ref="J57:K57"/>
    <mergeCell ref="B56:C56"/>
    <mergeCell ref="E17:K17"/>
    <mergeCell ref="M17:S17"/>
    <mergeCell ref="R23:S23"/>
    <mergeCell ref="B31:E31"/>
    <mergeCell ref="R31:S31"/>
    <mergeCell ref="B32:E32"/>
    <mergeCell ref="R32:S32"/>
    <mergeCell ref="B53:C54"/>
    <mergeCell ref="H20:I20"/>
    <mergeCell ref="L18:M18"/>
    <mergeCell ref="P34:Q34"/>
    <mergeCell ref="H46:K47"/>
    <mergeCell ref="I42:J42"/>
    <mergeCell ref="L47:M47"/>
    <mergeCell ref="N47:O47"/>
    <mergeCell ref="L46:M46"/>
    <mergeCell ref="B61:D61"/>
    <mergeCell ref="F61:G61"/>
    <mergeCell ref="I61:J61"/>
    <mergeCell ref="B57:C57"/>
    <mergeCell ref="D57:E57"/>
    <mergeCell ref="R42:S42"/>
    <mergeCell ref="B34:C35"/>
    <mergeCell ref="J35:K35"/>
    <mergeCell ref="L35:M35"/>
    <mergeCell ref="L42:M42"/>
    <mergeCell ref="O42:P42"/>
    <mergeCell ref="B37:C37"/>
    <mergeCell ref="P38:Q38"/>
    <mergeCell ref="R38:S38"/>
    <mergeCell ref="F37:G37"/>
    <mergeCell ref="B39:C39"/>
    <mergeCell ref="D39:E39"/>
    <mergeCell ref="F39:G39"/>
    <mergeCell ref="H39:I39"/>
    <mergeCell ref="J39:K39"/>
    <mergeCell ref="B40:C40"/>
    <mergeCell ref="D40:E40"/>
    <mergeCell ref="J34:K34"/>
    <mergeCell ref="L34:M34"/>
    <mergeCell ref="D2:S2"/>
    <mergeCell ref="D3:S3"/>
    <mergeCell ref="B3:C3"/>
    <mergeCell ref="B5:C5"/>
    <mergeCell ref="M5:N5"/>
    <mergeCell ref="O5:S5"/>
    <mergeCell ref="D5:E5"/>
    <mergeCell ref="F19:G19"/>
    <mergeCell ref="F20:G20"/>
    <mergeCell ref="E8:F9"/>
    <mergeCell ref="B20:C20"/>
    <mergeCell ref="K5:L5"/>
    <mergeCell ref="D18:E18"/>
    <mergeCell ref="D19:E19"/>
    <mergeCell ref="D20:E20"/>
    <mergeCell ref="H18:I18"/>
    <mergeCell ref="H19:I19"/>
    <mergeCell ref="B8:C9"/>
    <mergeCell ref="D8:D9"/>
    <mergeCell ref="G8:G9"/>
    <mergeCell ref="N18:O18"/>
    <mergeCell ref="N19:O19"/>
    <mergeCell ref="N20:O20"/>
    <mergeCell ref="B11:E11"/>
    <mergeCell ref="B12:E12"/>
    <mergeCell ref="L19:M19"/>
    <mergeCell ref="L20:M20"/>
    <mergeCell ref="J18:K18"/>
    <mergeCell ref="J19:K19"/>
    <mergeCell ref="J20:K20"/>
    <mergeCell ref="J21:K21"/>
    <mergeCell ref="L23:M23"/>
    <mergeCell ref="O23:P23"/>
    <mergeCell ref="N21:O21"/>
    <mergeCell ref="B13:E13"/>
    <mergeCell ref="B15:C16"/>
    <mergeCell ref="B18:C18"/>
    <mergeCell ref="B19:C19"/>
    <mergeCell ref="B21:C21"/>
    <mergeCell ref="H21:I21"/>
    <mergeCell ref="F15:G15"/>
    <mergeCell ref="F16:G16"/>
    <mergeCell ref="H15:I15"/>
    <mergeCell ref="F18:G18"/>
    <mergeCell ref="F21:G21"/>
    <mergeCell ref="E36:K36"/>
    <mergeCell ref="M36:S36"/>
    <mergeCell ref="F35:G35"/>
    <mergeCell ref="H35:I35"/>
    <mergeCell ref="F34:G34"/>
    <mergeCell ref="H34:I34"/>
    <mergeCell ref="H37:I37"/>
    <mergeCell ref="J37:K37"/>
    <mergeCell ref="L37:M37"/>
    <mergeCell ref="N37:O37"/>
    <mergeCell ref="D37:E37"/>
    <mergeCell ref="B38:C38"/>
    <mergeCell ref="D38:E38"/>
    <mergeCell ref="F38:G38"/>
    <mergeCell ref="H38:I38"/>
    <mergeCell ref="P59:Q59"/>
    <mergeCell ref="D56:E56"/>
    <mergeCell ref="F56:G56"/>
    <mergeCell ref="H56:I56"/>
    <mergeCell ref="J56:K56"/>
    <mergeCell ref="B42:D42"/>
    <mergeCell ref="F42:G42"/>
    <mergeCell ref="B46:C47"/>
    <mergeCell ref="D46:D47"/>
    <mergeCell ref="B59:C59"/>
    <mergeCell ref="D59:E59"/>
    <mergeCell ref="F59:G59"/>
    <mergeCell ref="L56:M56"/>
    <mergeCell ref="N56:O56"/>
    <mergeCell ref="P56:Q56"/>
    <mergeCell ref="J59:K59"/>
    <mergeCell ref="L59:M59"/>
    <mergeCell ref="N59:O59"/>
    <mergeCell ref="N46:O46"/>
    <mergeCell ref="J38:K38"/>
    <mergeCell ref="B58:C58"/>
    <mergeCell ref="D58:E58"/>
    <mergeCell ref="F58:G58"/>
    <mergeCell ref="H58:I58"/>
    <mergeCell ref="J58:K58"/>
    <mergeCell ref="R11:S11"/>
    <mergeCell ref="R12:S12"/>
    <mergeCell ref="R13:S13"/>
    <mergeCell ref="H8:K9"/>
    <mergeCell ref="L8:M8"/>
    <mergeCell ref="L9:M9"/>
    <mergeCell ref="N8:O8"/>
    <mergeCell ref="N9:O9"/>
    <mergeCell ref="P8:Q8"/>
    <mergeCell ref="R8:S8"/>
    <mergeCell ref="R15:S15"/>
    <mergeCell ref="R16:S16"/>
    <mergeCell ref="H16:I16"/>
    <mergeCell ref="J15:K15"/>
    <mergeCell ref="J16:K16"/>
    <mergeCell ref="L15:M15"/>
    <mergeCell ref="L16:M16"/>
    <mergeCell ref="P15:Q15"/>
    <mergeCell ref="P16:Q16"/>
    <mergeCell ref="B27:C28"/>
    <mergeCell ref="R18:S18"/>
    <mergeCell ref="R19:S19"/>
    <mergeCell ref="R20:S20"/>
    <mergeCell ref="R21:S21"/>
    <mergeCell ref="P18:Q18"/>
    <mergeCell ref="P19:Q19"/>
    <mergeCell ref="P20:Q20"/>
    <mergeCell ref="P21:Q21"/>
    <mergeCell ref="R27:S27"/>
    <mergeCell ref="L21:M21"/>
    <mergeCell ref="D21:E21"/>
    <mergeCell ref="B23:D23"/>
    <mergeCell ref="F23:G23"/>
    <mergeCell ref="I23:J23"/>
    <mergeCell ref="D27:D28"/>
    <mergeCell ref="E27:F28"/>
    <mergeCell ref="G27:G28"/>
    <mergeCell ref="H27:K28"/>
    <mergeCell ref="P27:Q27"/>
    <mergeCell ref="N27:O27"/>
    <mergeCell ref="L28:M28"/>
    <mergeCell ref="N28:O28"/>
    <mergeCell ref="L27:M27"/>
    <mergeCell ref="N40:O40"/>
    <mergeCell ref="P54:Q54"/>
    <mergeCell ref="P46:Q46"/>
    <mergeCell ref="R46:S46"/>
    <mergeCell ref="R35:S35"/>
    <mergeCell ref="P35:Q35"/>
    <mergeCell ref="R53:S53"/>
    <mergeCell ref="R34:S34"/>
    <mergeCell ref="R51:S51"/>
    <mergeCell ref="P37:Q37"/>
    <mergeCell ref="R37:S37"/>
    <mergeCell ref="P53:Q53"/>
    <mergeCell ref="L38:M38"/>
    <mergeCell ref="N38:O38"/>
    <mergeCell ref="R54:S54"/>
    <mergeCell ref="L39:M39"/>
    <mergeCell ref="N39:O39"/>
    <mergeCell ref="P39:Q39"/>
    <mergeCell ref="R39:S39"/>
    <mergeCell ref="P40:Q40"/>
    <mergeCell ref="R40:S40"/>
    <mergeCell ref="R50:S50"/>
    <mergeCell ref="F53:G53"/>
    <mergeCell ref="H53:I53"/>
    <mergeCell ref="J53:K53"/>
    <mergeCell ref="L53:M53"/>
    <mergeCell ref="H40:I40"/>
    <mergeCell ref="J40:K40"/>
    <mergeCell ref="L40:M40"/>
    <mergeCell ref="F40:G40"/>
    <mergeCell ref="E46:F47"/>
    <mergeCell ref="G46:G47"/>
    <mergeCell ref="F54:G54"/>
    <mergeCell ref="H54:I54"/>
    <mergeCell ref="J54:K54"/>
    <mergeCell ref="L54:M54"/>
    <mergeCell ref="B50:E50"/>
    <mergeCell ref="B51:E51"/>
  </mergeCells>
  <phoneticPr fontId="1"/>
  <dataValidations count="9">
    <dataValidation type="list" allowBlank="1" showInputMessage="1" showErrorMessage="1" sqref="F155:F160">
      <formula1>$F$93:$F$99</formula1>
    </dataValidation>
    <dataValidation type="list" allowBlank="1" showInputMessage="1" sqref="D2:S3 D64:S65">
      <formula1>$C$128:$C$153</formula1>
    </dataValidation>
    <dataValidation type="list" allowBlank="1" showInputMessage="1" sqref="O6:S6 O68:S68">
      <formula1>$O$74:$O$80</formula1>
    </dataValidation>
    <dataValidation type="list" allowBlank="1" showInputMessage="1" sqref="F62:G62 F124:G124">
      <formula1>$C$92:$C$114</formula1>
    </dataValidation>
    <dataValidation type="list" allowBlank="1" showInputMessage="1" sqref="O5:S5 O67:S67">
      <formula1>$O$135:$O$141</formula1>
    </dataValidation>
    <dataValidation type="list" allowBlank="1" showInputMessage="1" showErrorMessage="1" sqref="B12:E13 B112:E113 B93:E94 B74:E75 B50:E51 B31:E32">
      <formula1>$O$127:$O$135</formula1>
    </dataValidation>
    <dataValidation type="list" allowBlank="1" showInputMessage="1" sqref="F23:G23 F123:G123 F104:G104 F85:G85 F61:G61 F42:G42">
      <formula1>$C$153:$C$176</formula1>
    </dataValidation>
    <dataValidation type="list" allowBlank="1" showInputMessage="1" showErrorMessage="1" sqref="E15:E16 E115:E116 E96:E97 E77:E78 E53:E54 E34:E35">
      <formula1>$F$154:$F$160</formula1>
    </dataValidation>
    <dataValidation type="list" allowBlank="1" showInputMessage="1" showErrorMessage="1" sqref="E70 E89 E46 E27 E108 E8">
      <formula1>$M$128:$M$133</formula1>
    </dataValidation>
  </dataValidations>
  <pageMargins left="0.31496062992125984" right="0.23622047244094491" top="0.74803149606299213" bottom="0.74803149606299213" header="0.31496062992125984" footer="0.31496062992125984"/>
  <pageSetup paperSize="9" orientation="portrait" r:id="rId1"/>
  <headerFooter>
    <oddHeader xml:space="preserve">&amp;C&amp;"HGS創英角ｺﾞｼｯｸUB,標準"&amp;14野々市市学童野球連盟 大会記録&amp;"HG丸ｺﾞｼｯｸM-PRO,標準"&amp;12
</oddHeader>
    <oddFooter>&amp;R&amp;"HGS創英角ｺﾞｼｯｸUB,標準"&amp;10野々市市学童野球連盟　事務局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Ｈ29.4.2試合結果（リーグ戦第1日目）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大一水産２</dc:creator>
  <cp:lastModifiedBy>大久保邦彦</cp:lastModifiedBy>
  <cp:lastPrinted>2017-04-01T08:40:11Z</cp:lastPrinted>
  <dcterms:created xsi:type="dcterms:W3CDTF">2013-05-17T05:37:59Z</dcterms:created>
  <dcterms:modified xsi:type="dcterms:W3CDTF">2017-04-02T07:13:08Z</dcterms:modified>
</cp:coreProperties>
</file>